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БОУ СОШ15\Downloads\"/>
    </mc:Choice>
  </mc:AlternateContent>
  <bookViews>
    <workbookView xWindow="0" yWindow="0" windowWidth="19200" windowHeight="6470"/>
  </bookViews>
  <sheets>
    <sheet name="1-4 кл" sheetId="1" r:id="rId1"/>
    <sheet name="5-11 кл" sheetId="2" r:id="rId2"/>
  </sheets>
  <definedNames>
    <definedName name="_xlnm.Print_Area" localSheetId="0">'1-4 кл'!$A$1:$T$223,'1-4 кл'!$A$224:$T$247</definedName>
    <definedName name="_xlnm.Print_Area" localSheetId="1">'5-11 кл'!$A$1:$T$260,'5-11 кл'!$A$261:$T$281</definedName>
  </definedNames>
  <calcPr calcId="162913" fullCalcOnLoad="1" iterateDelta="1E-4"/>
</workbook>
</file>

<file path=xl/calcChain.xml><?xml version="1.0" encoding="utf-8"?>
<calcChain xmlns="http://schemas.openxmlformats.org/spreadsheetml/2006/main">
  <c r="T281" i="2" l="1"/>
  <c r="S281" i="2"/>
  <c r="R281" i="2"/>
  <c r="Q281" i="2"/>
  <c r="P281" i="2"/>
  <c r="O281" i="2"/>
  <c r="N281" i="2"/>
  <c r="M281" i="2"/>
  <c r="L281" i="2"/>
  <c r="K281" i="2"/>
  <c r="J281" i="2"/>
  <c r="I281" i="2"/>
  <c r="H281" i="2"/>
  <c r="F281" i="2"/>
  <c r="E281" i="2"/>
  <c r="D281" i="2"/>
  <c r="G280" i="2"/>
  <c r="G281" i="2" s="1"/>
  <c r="T270" i="2"/>
  <c r="S270" i="2"/>
  <c r="R270" i="2"/>
  <c r="Q270" i="2"/>
  <c r="P270" i="2"/>
  <c r="O270" i="2"/>
  <c r="N270" i="2"/>
  <c r="M270" i="2"/>
  <c r="L270" i="2"/>
  <c r="K270" i="2"/>
  <c r="J270" i="2"/>
  <c r="I270" i="2"/>
  <c r="H270" i="2"/>
  <c r="G270" i="2"/>
  <c r="F270" i="2"/>
  <c r="E270" i="2"/>
  <c r="D270" i="2"/>
  <c r="G269" i="2"/>
  <c r="T259" i="2"/>
  <c r="S259" i="2"/>
  <c r="R259" i="2"/>
  <c r="Q259" i="2"/>
  <c r="P259" i="2"/>
  <c r="O259" i="2"/>
  <c r="N259" i="2"/>
  <c r="M259" i="2"/>
  <c r="L259" i="2"/>
  <c r="K259" i="2"/>
  <c r="J259" i="2"/>
  <c r="I259" i="2"/>
  <c r="H259" i="2"/>
  <c r="F259" i="2"/>
  <c r="E259" i="2"/>
  <c r="D259" i="2"/>
  <c r="G258" i="2"/>
  <c r="G259" i="2" s="1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F247" i="2"/>
  <c r="E247" i="2"/>
  <c r="D247" i="2"/>
  <c r="G246" i="2"/>
  <c r="G247" i="2" s="1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F236" i="2"/>
  <c r="E236" i="2"/>
  <c r="D236" i="2"/>
  <c r="G235" i="2"/>
  <c r="G236" i="2" s="1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F214" i="2"/>
  <c r="E214" i="2"/>
  <c r="D214" i="2"/>
  <c r="G213" i="2"/>
  <c r="G214" i="2" s="1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D20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F192" i="2"/>
  <c r="E192" i="2"/>
  <c r="D192" i="2"/>
  <c r="G191" i="2"/>
  <c r="G192" i="2" s="1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F179" i="2"/>
  <c r="E179" i="2"/>
  <c r="D179" i="2"/>
  <c r="G178" i="2"/>
  <c r="G179" i="2" s="1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G167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F156" i="2"/>
  <c r="E156" i="2"/>
  <c r="D156" i="2"/>
  <c r="G155" i="2"/>
  <c r="G156" i="2" s="1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F145" i="2"/>
  <c r="E145" i="2"/>
  <c r="D145" i="2"/>
  <c r="G144" i="2"/>
  <c r="G145" i="2" s="1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F124" i="2"/>
  <c r="E124" i="2"/>
  <c r="D124" i="2"/>
  <c r="G123" i="2"/>
  <c r="G124" i="2" s="1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F112" i="2"/>
  <c r="E112" i="2"/>
  <c r="D112" i="2"/>
  <c r="G111" i="2"/>
  <c r="G112" i="2" s="1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G100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F78" i="2"/>
  <c r="E78" i="2"/>
  <c r="D78" i="2"/>
  <c r="G77" i="2"/>
  <c r="G78" i="2" s="1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F56" i="2"/>
  <c r="E56" i="2"/>
  <c r="D56" i="2"/>
  <c r="G55" i="2"/>
  <c r="G56" i="2" s="1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G4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G33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F22" i="2"/>
  <c r="E22" i="2"/>
  <c r="D22" i="2"/>
  <c r="G21" i="2"/>
  <c r="G22" i="2" s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F246" i="1"/>
  <c r="E246" i="1"/>
  <c r="D246" i="1"/>
  <c r="G245" i="1"/>
  <c r="G246" i="1" s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G233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G22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G198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G175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<sst xmlns="http://schemas.openxmlformats.org/spreadsheetml/2006/main" count="1586" uniqueCount="111">
  <si>
    <t>Утверждаю</t>
  </si>
  <si>
    <t>Согласовано</t>
  </si>
  <si>
    <t>Директор ООО</t>
  </si>
  <si>
    <t>Директор</t>
  </si>
  <si>
    <t>"Новая Система Услуг"</t>
  </si>
  <si>
    <t>А.С. Павлов</t>
  </si>
  <si>
    <t>_______________</t>
  </si>
  <si>
    <t xml:space="preserve"> </t>
  </si>
  <si>
    <t xml:space="preserve">         (подпись)</t>
  </si>
  <si>
    <t>(подпись)</t>
  </si>
  <si>
    <t xml:space="preserve">               М.П.</t>
  </si>
  <si>
    <t>М.П.</t>
  </si>
  <si>
    <t>Примерное 10-ти дневное меню для организации питания учащихся г. Мичуринска
  1-4 класс на 2023-2024 год</t>
  </si>
  <si>
    <t>Понедельник  1 неделя</t>
  </si>
  <si>
    <t>ЗАВТРАК</t>
  </si>
  <si>
    <t>№ рецептуры</t>
  </si>
  <si>
    <t>Наименование блюда</t>
  </si>
  <si>
    <t>Масса порции</t>
  </si>
  <si>
    <t>Пищевые вещества</t>
  </si>
  <si>
    <t>Энергетическая ценность (ккал)</t>
  </si>
  <si>
    <t>Витамины (мг); А - мкг рет.экв</t>
  </si>
  <si>
    <t>Минеральные в-ва (мг)</t>
  </si>
  <si>
    <t>Б</t>
  </si>
  <si>
    <t>Ж</t>
  </si>
  <si>
    <t>У</t>
  </si>
  <si>
    <t>В1</t>
  </si>
  <si>
    <t>В2</t>
  </si>
  <si>
    <t>С</t>
  </si>
  <si>
    <t>А</t>
  </si>
  <si>
    <t>pp</t>
  </si>
  <si>
    <t>Са</t>
  </si>
  <si>
    <t>Р</t>
  </si>
  <si>
    <t>Mg</t>
  </si>
  <si>
    <t>Fe</t>
  </si>
  <si>
    <t>Na</t>
  </si>
  <si>
    <t>К</t>
  </si>
  <si>
    <t>I</t>
  </si>
  <si>
    <t>Se</t>
  </si>
  <si>
    <t>Фирменное блюдо</t>
  </si>
  <si>
    <t>Котлеты куриные рубленые</t>
  </si>
  <si>
    <t>54-11г-2020</t>
  </si>
  <si>
    <t>Картофельное пюре</t>
  </si>
  <si>
    <t>Чай с сахаром</t>
  </si>
  <si>
    <t>ПР</t>
  </si>
  <si>
    <t>Фрукты свежие (яблоко)</t>
  </si>
  <si>
    <t>Хлеб пшеничный</t>
  </si>
  <si>
    <t>Хлеб ржаной</t>
  </si>
  <si>
    <t>Итого</t>
  </si>
  <si>
    <t>ОБЕД</t>
  </si>
  <si>
    <t>Икра кабачковая (консервы овощные закусочные)</t>
  </si>
  <si>
    <t>Щи из свежей капусты с картофелем</t>
  </si>
  <si>
    <t>Фирменное  блюдо</t>
  </si>
  <si>
    <t>Гуляш из куриного филе</t>
  </si>
  <si>
    <t>54-4г-2020</t>
  </si>
  <si>
    <t>Каша гречневая рассыпчатая</t>
  </si>
  <si>
    <t>Компот из смеси сухофруктов</t>
  </si>
  <si>
    <t>Вторник  1 неделя</t>
  </si>
  <si>
    <t>Азу (мясо тушенное с овощами)</t>
  </si>
  <si>
    <t>54-6г-2020</t>
  </si>
  <si>
    <t>Рис отварной</t>
  </si>
  <si>
    <t>Компот из свежих ягод</t>
  </si>
  <si>
    <t>54-9с-2020</t>
  </si>
  <si>
    <t>Суп картофельный с фасолью</t>
  </si>
  <si>
    <t>Фрикадельки из кур</t>
  </si>
  <si>
    <t>54-1г-2020</t>
  </si>
  <si>
    <t>Макароны отварные</t>
  </si>
  <si>
    <t>Среда  1 неделя</t>
  </si>
  <si>
    <t>Запеканка из творога</t>
  </si>
  <si>
    <t>Молоко сгущенное с сахаром</t>
  </si>
  <si>
    <t>Чай с сахаром и лимоном</t>
  </si>
  <si>
    <t>Фрукты свежие (банан)</t>
  </si>
  <si>
    <t>54-2з-2020/54-3з-2020</t>
  </si>
  <si>
    <t xml:space="preserve">Овощи свежие (огурцы/помидоры)           </t>
  </si>
  <si>
    <t>54-8с-2020</t>
  </si>
  <si>
    <t>Суп картофельный с горохом</t>
  </si>
  <si>
    <t>Гренки из пшеничного хлеба</t>
  </si>
  <si>
    <t>Рагу из свинины</t>
  </si>
  <si>
    <t>Сок фруктовый</t>
  </si>
  <si>
    <t>Четверг  1 неделя</t>
  </si>
  <si>
    <t>Каша вязкая молочная из риса</t>
  </si>
  <si>
    <t>54-1з-2020</t>
  </si>
  <si>
    <t>Сыр (порциями)</t>
  </si>
  <si>
    <t>53-19з2020</t>
  </si>
  <si>
    <t>Масло (порциями)</t>
  </si>
  <si>
    <t>Кондитерское изделие</t>
  </si>
  <si>
    <t>54-7с-2020</t>
  </si>
  <si>
    <t>Суп картофельный с макаронными изделиями</t>
  </si>
  <si>
    <t>Котлеты рыбные любительские</t>
  </si>
  <si>
    <t>Пятница  1 неделя</t>
  </si>
  <si>
    <t>Борщ с капустой и картофелем</t>
  </si>
  <si>
    <t>Понедельник  2 неделя</t>
  </si>
  <si>
    <t>Курица запеченная</t>
  </si>
  <si>
    <t>Вторник  2 неделя</t>
  </si>
  <si>
    <t>Котлеты домашние</t>
  </si>
  <si>
    <t>Молоко в индивидуальной упаковке</t>
  </si>
  <si>
    <t>Тефтели</t>
  </si>
  <si>
    <t>Среда  2 неделя</t>
  </si>
  <si>
    <t>Рассольник  Ленинградский</t>
  </si>
  <si>
    <t>Четверг  2 неделя</t>
  </si>
  <si>
    <t>54-16к-2020</t>
  </si>
  <si>
    <t>Каша вязкая молочная из риса и пшена</t>
  </si>
  <si>
    <t>Плов</t>
  </si>
  <si>
    <t>Кисель из концентрата на плодовых</t>
  </si>
  <si>
    <t>Пятница 2 неделя</t>
  </si>
  <si>
    <t>Примерное 10-ти дневное меню для организации питания учащихся г. Мичуринска
  5-11 класс на 2023-2024 год</t>
  </si>
  <si>
    <t>Суббота  1 неделя</t>
  </si>
  <si>
    <t>54-9к-2020</t>
  </si>
  <si>
    <t>Каша вязкая молочная овсяная</t>
  </si>
  <si>
    <t>Пятница  2 неделя</t>
  </si>
  <si>
    <t xml:space="preserve"> 297
</t>
  </si>
  <si>
    <t>Суббота  2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</si>
</sst>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[$-419]0"/>
    <numFmt numFmtId="166" formatCode="0.0000"/>
    <numFmt numFmtId="167" formatCode="[$-419]0.00"/>
    <numFmt numFmtId="168" formatCode="#,##0.00&quot; &quot;[$руб.-419];[Red]&quot;-&quot;#,##0.00&quot; &quot;[$руб.-419]"/>
  </numFmts>
  <fonts count="9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4"/>
      <color rgb="FF000000"/>
      <name val="Calibri"/>
      <family val="2"/>
      <charset val="204"/>
    </font>
    <font>
      <i/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9694"/>
        <bgColor rgb="FFD99694"/>
      </patternFill>
    </fill>
    <fill>
      <patternFill patternType="solid">
        <fgColor rgb="FFB3A2C7"/>
        <bgColor rgb="FFB3A2C7"/>
      </patternFill>
    </fill>
    <fill>
      <patternFill patternType="solid">
        <fgColor rgb="FFFAC090"/>
        <bgColor rgb="FFFAC090"/>
      </patternFill>
    </fill>
    <fill>
      <patternFill patternType="solid">
        <fgColor rgb="FF92D050"/>
        <bgColor rgb="FF92D050"/>
      </patternFill>
    </fill>
    <fill>
      <patternFill patternType="solid">
        <fgColor rgb="FFF79646"/>
        <bgColor rgb="FFF79646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1" fillId="0" borderId="0"/>
    <xf numFmtId="0" fontId="1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186">
    <xf numFmtId="0" fontId="0" fillId="0" borderId="0" xfId="0"/>
    <xf numFmtId="164" fontId="4" fillId="2" borderId="0" xfId="1" applyFont="1" applyFill="1" applyAlignment="1">
      <alignment vertical="center"/>
    </xf>
    <xf numFmtId="49" fontId="4" fillId="2" borderId="0" xfId="1" applyNumberFormat="1" applyFont="1" applyFill="1" applyAlignment="1">
      <alignment vertical="center"/>
    </xf>
    <xf numFmtId="164" fontId="1" fillId="0" borderId="0" xfId="1" applyAlignment="1">
      <alignment vertical="center"/>
    </xf>
    <xf numFmtId="164" fontId="1" fillId="0" borderId="0" xfId="1"/>
    <xf numFmtId="164" fontId="4" fillId="0" borderId="0" xfId="1" applyFont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1" applyFont="1" applyFill="1" applyAlignment="1">
      <alignment horizontal="left" vertical="center"/>
    </xf>
    <xf numFmtId="164" fontId="5" fillId="2" borderId="0" xfId="1" applyFont="1" applyFill="1" applyAlignment="1">
      <alignment horizontal="center" vertical="center"/>
    </xf>
    <xf numFmtId="164" fontId="4" fillId="2" borderId="0" xfId="1" applyFont="1" applyFill="1" applyAlignment="1">
      <alignment horizontal="left" vertical="center"/>
    </xf>
    <xf numFmtId="164" fontId="4" fillId="2" borderId="0" xfId="1" applyFont="1" applyFill="1" applyAlignment="1">
      <alignment horizontal="center" vertical="center"/>
    </xf>
    <xf numFmtId="164" fontId="6" fillId="2" borderId="0" xfId="1" applyFont="1" applyFill="1" applyAlignment="1">
      <alignment vertical="center" wrapText="1"/>
    </xf>
    <xf numFmtId="164" fontId="6" fillId="2" borderId="0" xfId="1" applyFont="1" applyFill="1" applyBorder="1" applyAlignment="1">
      <alignment horizontal="center" vertical="center" wrapText="1"/>
    </xf>
    <xf numFmtId="164" fontId="6" fillId="2" borderId="0" xfId="1" applyFont="1" applyFill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 wrapText="1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>
      <alignment horizontal="right" vertical="center" wrapText="1"/>
    </xf>
    <xf numFmtId="0" fontId="4" fillId="0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0" fontId="4" fillId="2" borderId="1" xfId="2" applyFont="1" applyFill="1" applyBorder="1" applyAlignment="1" applyProtection="1">
      <alignment vertical="center"/>
    </xf>
    <xf numFmtId="0" fontId="4" fillId="2" borderId="5" xfId="2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horizontal="right" vertical="center" wrapText="1"/>
    </xf>
    <xf numFmtId="0" fontId="4" fillId="0" borderId="3" xfId="2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2" borderId="1" xfId="2" applyFont="1" applyFill="1" applyBorder="1" applyAlignment="1" applyProtection="1">
      <alignment horizontal="right" vertical="center"/>
    </xf>
    <xf numFmtId="0" fontId="4" fillId="2" borderId="2" xfId="2" applyFont="1" applyFill="1" applyBorder="1" applyAlignment="1" applyProtection="1">
      <alignment horizontal="right" vertical="center"/>
    </xf>
    <xf numFmtId="164" fontId="1" fillId="3" borderId="0" xfId="1" applyFill="1" applyAlignment="1">
      <alignment vertical="center"/>
    </xf>
    <xf numFmtId="164" fontId="1" fillId="3" borderId="0" xfId="1" applyFill="1"/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4" fillId="2" borderId="3" xfId="2" applyFont="1" applyFill="1" applyBorder="1" applyAlignment="1" applyProtection="1">
      <alignment vertical="center"/>
    </xf>
    <xf numFmtId="0" fontId="4" fillId="2" borderId="2" xfId="2" applyFont="1" applyFill="1" applyBorder="1" applyAlignment="1" applyProtection="1">
      <alignment vertical="center"/>
    </xf>
    <xf numFmtId="164" fontId="4" fillId="2" borderId="6" xfId="1" applyFont="1" applyFill="1" applyBorder="1" applyAlignment="1">
      <alignment horizontal="center" vertical="center" wrapText="1"/>
    </xf>
    <xf numFmtId="164" fontId="4" fillId="2" borderId="6" xfId="1" applyFont="1" applyFill="1" applyBorder="1" applyAlignment="1">
      <alignment vertical="center" wrapText="1"/>
    </xf>
    <xf numFmtId="164" fontId="4" fillId="0" borderId="6" xfId="1" applyFont="1" applyFill="1" applyBorder="1" applyAlignment="1">
      <alignment horizontal="center" vertical="center" wrapText="1"/>
    </xf>
    <xf numFmtId="164" fontId="4" fillId="0" borderId="6" xfId="1" applyFont="1" applyFill="1" applyBorder="1" applyAlignment="1">
      <alignment horizontal="right" vertical="center" wrapText="1"/>
    </xf>
    <xf numFmtId="164" fontId="4" fillId="0" borderId="6" xfId="1" applyFont="1" applyFill="1" applyBorder="1" applyAlignment="1">
      <alignment vertical="center"/>
    </xf>
    <xf numFmtId="164" fontId="4" fillId="2" borderId="6" xfId="1" applyFont="1" applyFill="1" applyBorder="1" applyAlignment="1">
      <alignment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1" xfId="1" applyFont="1" applyFill="1" applyBorder="1" applyAlignment="1">
      <alignment vertical="center"/>
    </xf>
    <xf numFmtId="164" fontId="1" fillId="4" borderId="0" xfId="1" applyFill="1" applyAlignment="1">
      <alignment vertical="center"/>
    </xf>
    <xf numFmtId="164" fontId="1" fillId="4" borderId="0" xfId="1" applyFill="1"/>
    <xf numFmtId="164" fontId="4" fillId="0" borderId="6" xfId="1" applyFont="1" applyFill="1" applyBorder="1" applyAlignment="1">
      <alignment vertical="center" wrapText="1"/>
    </xf>
    <xf numFmtId="164" fontId="4" fillId="0" borderId="1" xfId="1" applyFont="1" applyFill="1" applyBorder="1" applyAlignment="1">
      <alignment horizontal="right" vertical="center" wrapText="1"/>
    </xf>
    <xf numFmtId="164" fontId="4" fillId="0" borderId="7" xfId="1" applyFont="1" applyFill="1" applyBorder="1" applyAlignment="1">
      <alignment vertical="center"/>
    </xf>
    <xf numFmtId="164" fontId="4" fillId="0" borderId="8" xfId="1" applyFont="1" applyFill="1" applyBorder="1" applyAlignment="1">
      <alignment vertical="center"/>
    </xf>
    <xf numFmtId="164" fontId="4" fillId="0" borderId="9" xfId="1" applyFont="1" applyFill="1" applyBorder="1" applyAlignment="1">
      <alignment vertical="center"/>
    </xf>
    <xf numFmtId="164" fontId="4" fillId="0" borderId="6" xfId="1" applyFont="1" applyFill="1" applyBorder="1" applyAlignment="1">
      <alignment horizontal="right" vertical="center"/>
    </xf>
    <xf numFmtId="164" fontId="4" fillId="0" borderId="9" xfId="1" applyFont="1" applyFill="1" applyBorder="1" applyAlignment="1">
      <alignment horizontal="right" vertical="center"/>
    </xf>
    <xf numFmtId="164" fontId="4" fillId="0" borderId="1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righ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right" vertical="center" wrapText="1"/>
    </xf>
    <xf numFmtId="164" fontId="4" fillId="0" borderId="9" xfId="1" applyFont="1" applyFill="1" applyBorder="1" applyAlignment="1">
      <alignment vertical="center" wrapText="1"/>
    </xf>
    <xf numFmtId="164" fontId="4" fillId="0" borderId="10" xfId="1" applyFont="1" applyFill="1" applyBorder="1" applyAlignment="1">
      <alignment horizontal="right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right" vertical="center" wrapText="1"/>
    </xf>
    <xf numFmtId="164" fontId="4" fillId="0" borderId="0" xfId="1" applyFont="1" applyFill="1" applyAlignment="1">
      <alignment vertical="center"/>
    </xf>
    <xf numFmtId="164" fontId="4" fillId="5" borderId="0" xfId="1" applyFont="1" applyFill="1" applyAlignment="1">
      <alignment vertical="center"/>
    </xf>
    <xf numFmtId="164" fontId="4" fillId="5" borderId="0" xfId="1" applyFont="1" applyFill="1"/>
    <xf numFmtId="164" fontId="6" fillId="0" borderId="0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vertical="center" wrapText="1"/>
    </xf>
    <xf numFmtId="164" fontId="4" fillId="0" borderId="3" xfId="1" applyFont="1" applyFill="1" applyBorder="1" applyAlignment="1">
      <alignment vertical="center"/>
    </xf>
    <xf numFmtId="164" fontId="4" fillId="0" borderId="4" xfId="1" applyFont="1" applyFill="1" applyBorder="1" applyAlignment="1">
      <alignment vertical="center"/>
    </xf>
    <xf numFmtId="0" fontId="4" fillId="0" borderId="6" xfId="2" applyFont="1" applyFill="1" applyBorder="1" applyAlignment="1" applyProtection="1">
      <alignment horizontal="right" vertical="center" wrapText="1"/>
    </xf>
    <xf numFmtId="0" fontId="4" fillId="0" borderId="6" xfId="2" applyFont="1" applyFill="1" applyBorder="1" applyAlignment="1" applyProtection="1">
      <alignment vertical="center"/>
    </xf>
    <xf numFmtId="0" fontId="4" fillId="2" borderId="6" xfId="2" applyFont="1" applyFill="1" applyBorder="1" applyAlignment="1" applyProtection="1">
      <alignment vertical="center"/>
    </xf>
    <xf numFmtId="0" fontId="4" fillId="2" borderId="1" xfId="2" applyFont="1" applyFill="1" applyBorder="1" applyAlignment="1" applyProtection="1">
      <alignment horizontal="right" vertical="center" wrapText="1"/>
    </xf>
    <xf numFmtId="0" fontId="4" fillId="2" borderId="3" xfId="2" applyFont="1" applyFill="1" applyBorder="1" applyAlignment="1" applyProtection="1">
      <alignment horizontal="right" vertical="center" wrapText="1"/>
    </xf>
    <xf numFmtId="0" fontId="4" fillId="2" borderId="1" xfId="2" applyFont="1" applyFill="1" applyBorder="1" applyAlignment="1" applyProtection="1">
      <alignment vertical="center" wrapText="1"/>
    </xf>
    <xf numFmtId="164" fontId="4" fillId="0" borderId="1" xfId="2" applyNumberFormat="1" applyFont="1" applyFill="1" applyBorder="1" applyAlignment="1" applyProtection="1">
      <alignment horizontal="center" vertical="center" wrapText="1"/>
    </xf>
    <xf numFmtId="164" fontId="4" fillId="0" borderId="0" xfId="1" applyFont="1"/>
    <xf numFmtId="165" fontId="4" fillId="0" borderId="1" xfId="2" applyNumberFormat="1" applyFont="1" applyFill="1" applyBorder="1" applyAlignment="1" applyProtection="1">
      <alignment horizontal="center" vertical="center" wrapText="1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vertical="center" wrapText="1"/>
    </xf>
    <xf numFmtId="164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right" vertical="center" wrapText="1"/>
    </xf>
    <xf numFmtId="0" fontId="4" fillId="0" borderId="1" xfId="3" applyFont="1" applyFill="1" applyBorder="1" applyAlignment="1" applyProtection="1">
      <alignment vertical="center"/>
    </xf>
    <xf numFmtId="0" fontId="4" fillId="0" borderId="2" xfId="3" applyFont="1" applyFill="1" applyBorder="1" applyAlignment="1" applyProtection="1">
      <alignment vertical="center"/>
    </xf>
    <xf numFmtId="0" fontId="4" fillId="0" borderId="5" xfId="3" applyFont="1" applyFill="1" applyBorder="1" applyAlignment="1" applyProtection="1">
      <alignment vertical="center"/>
    </xf>
    <xf numFmtId="164" fontId="4" fillId="3" borderId="0" xfId="1" applyFont="1" applyFill="1" applyAlignment="1">
      <alignment vertical="center"/>
    </xf>
    <xf numFmtId="164" fontId="4" fillId="3" borderId="0" xfId="1" applyFont="1" applyFill="1"/>
    <xf numFmtId="164" fontId="4" fillId="0" borderId="2" xfId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right" vertical="center" wrapText="1"/>
    </xf>
    <xf numFmtId="164" fontId="4" fillId="0" borderId="0" xfId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right" vertical="center"/>
    </xf>
    <xf numFmtId="0" fontId="4" fillId="0" borderId="2" xfId="3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vertical="center"/>
    </xf>
    <xf numFmtId="0" fontId="4" fillId="0" borderId="3" xfId="3" applyFont="1" applyFill="1" applyBorder="1" applyAlignment="1" applyProtection="1">
      <alignment vertical="center"/>
    </xf>
    <xf numFmtId="0" fontId="4" fillId="0" borderId="4" xfId="3" applyFont="1" applyFill="1" applyBorder="1" applyAlignment="1" applyProtection="1">
      <alignment vertical="center"/>
    </xf>
    <xf numFmtId="0" fontId="4" fillId="0" borderId="12" xfId="3" applyFont="1" applyFill="1" applyBorder="1" applyAlignment="1" applyProtection="1">
      <alignment vertical="center"/>
    </xf>
    <xf numFmtId="164" fontId="4" fillId="0" borderId="0" xfId="1" applyFont="1" applyFill="1" applyBorder="1" applyAlignment="1">
      <alignment vertical="center" wrapText="1"/>
    </xf>
    <xf numFmtId="164" fontId="4" fillId="0" borderId="0" xfId="1" applyFont="1" applyFill="1" applyBorder="1" applyAlignment="1">
      <alignment horizontal="right" vertical="center" wrapText="1"/>
    </xf>
    <xf numFmtId="164" fontId="6" fillId="0" borderId="0" xfId="1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vertical="center" wrapText="1"/>
    </xf>
    <xf numFmtId="0" fontId="4" fillId="0" borderId="3" xfId="3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right" vertical="center" wrapText="1"/>
    </xf>
    <xf numFmtId="0" fontId="4" fillId="0" borderId="3" xfId="3" applyFont="1" applyFill="1" applyBorder="1" applyAlignment="1">
      <alignment vertical="center"/>
    </xf>
    <xf numFmtId="0" fontId="4" fillId="0" borderId="3" xfId="3" applyFont="1" applyFill="1" applyBorder="1" applyAlignment="1">
      <alignment horizontal="right" vertical="center"/>
    </xf>
    <xf numFmtId="0" fontId="4" fillId="0" borderId="4" xfId="3" applyFont="1" applyFill="1" applyBorder="1" applyAlignment="1">
      <alignment horizontal="right" vertical="center"/>
    </xf>
    <xf numFmtId="0" fontId="4" fillId="2" borderId="1" xfId="3" applyFont="1" applyFill="1" applyBorder="1" applyAlignment="1" applyProtection="1">
      <alignment vertical="center"/>
    </xf>
    <xf numFmtId="0" fontId="4" fillId="2" borderId="3" xfId="3" applyFont="1" applyFill="1" applyBorder="1" applyAlignment="1" applyProtection="1">
      <alignment vertical="center"/>
    </xf>
    <xf numFmtId="0" fontId="4" fillId="2" borderId="2" xfId="3" applyFont="1" applyFill="1" applyBorder="1" applyAlignment="1" applyProtection="1">
      <alignment vertical="center"/>
    </xf>
    <xf numFmtId="164" fontId="4" fillId="2" borderId="1" xfId="1" applyFont="1" applyFill="1" applyBorder="1" applyAlignment="1">
      <alignment horizontal="right" vertical="center" wrapText="1"/>
    </xf>
    <xf numFmtId="164" fontId="4" fillId="2" borderId="1" xfId="1" applyFont="1" applyFill="1" applyBorder="1" applyAlignment="1">
      <alignment vertical="center"/>
    </xf>
    <xf numFmtId="0" fontId="4" fillId="2" borderId="2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vertical="center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vertical="center" wrapText="1"/>
    </xf>
    <xf numFmtId="164" fontId="4" fillId="2" borderId="2" xfId="1" applyFont="1" applyFill="1" applyBorder="1" applyAlignment="1">
      <alignment vertical="center"/>
    </xf>
    <xf numFmtId="164" fontId="4" fillId="2" borderId="1" xfId="1" applyFont="1" applyFill="1" applyBorder="1" applyAlignment="1">
      <alignment horizontal="right" vertical="center"/>
    </xf>
    <xf numFmtId="0" fontId="4" fillId="2" borderId="13" xfId="2" applyFont="1" applyFill="1" applyBorder="1" applyAlignment="1" applyProtection="1">
      <alignment vertical="center"/>
    </xf>
    <xf numFmtId="0" fontId="4" fillId="0" borderId="6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vertical="center" wrapText="1"/>
    </xf>
    <xf numFmtId="164" fontId="4" fillId="0" borderId="6" xfId="2" applyNumberFormat="1" applyFont="1" applyFill="1" applyBorder="1" applyAlignment="1" applyProtection="1">
      <alignment horizontal="center" vertical="center" wrapText="1"/>
    </xf>
    <xf numFmtId="0" fontId="4" fillId="2" borderId="7" xfId="2" applyFont="1" applyFill="1" applyBorder="1" applyAlignment="1" applyProtection="1">
      <alignment vertical="center"/>
    </xf>
    <xf numFmtId="0" fontId="4" fillId="2" borderId="9" xfId="2" applyFont="1" applyFill="1" applyBorder="1" applyAlignment="1" applyProtection="1">
      <alignment vertical="center"/>
    </xf>
    <xf numFmtId="164" fontId="4" fillId="0" borderId="0" xfId="1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right" vertical="center" wrapText="1"/>
    </xf>
    <xf numFmtId="167" fontId="4" fillId="0" borderId="1" xfId="1" applyNumberFormat="1" applyFont="1" applyFill="1" applyBorder="1" applyAlignment="1">
      <alignment horizontal="left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4" fontId="1" fillId="6" borderId="0" xfId="1" applyFill="1" applyAlignment="1">
      <alignment vertical="center"/>
    </xf>
    <xf numFmtId="164" fontId="1" fillId="6" borderId="0" xfId="1" applyFill="1"/>
    <xf numFmtId="164" fontId="4" fillId="2" borderId="3" xfId="1" applyFont="1" applyFill="1" applyBorder="1" applyAlignment="1">
      <alignment vertical="center"/>
    </xf>
    <xf numFmtId="164" fontId="4" fillId="2" borderId="4" xfId="1" applyFont="1" applyFill="1" applyBorder="1" applyAlignment="1">
      <alignment vertical="center"/>
    </xf>
    <xf numFmtId="0" fontId="4" fillId="0" borderId="3" xfId="2" applyFont="1" applyFill="1" applyBorder="1" applyAlignment="1" applyProtection="1">
      <alignment horizontal="right" vertical="center" wrapText="1"/>
    </xf>
    <xf numFmtId="0" fontId="4" fillId="2" borderId="3" xfId="2" applyFont="1" applyFill="1" applyBorder="1" applyAlignment="1" applyProtection="1">
      <alignment horizontal="right" vertical="center"/>
    </xf>
    <xf numFmtId="0" fontId="4" fillId="2" borderId="4" xfId="2" applyFont="1" applyFill="1" applyBorder="1" applyAlignment="1" applyProtection="1">
      <alignment horizontal="right" vertical="center"/>
    </xf>
    <xf numFmtId="0" fontId="4" fillId="2" borderId="1" xfId="3" applyFont="1" applyFill="1" applyBorder="1" applyAlignment="1">
      <alignment horizontal="right" vertical="center"/>
    </xf>
    <xf numFmtId="0" fontId="4" fillId="2" borderId="5" xfId="2" applyFont="1" applyFill="1" applyBorder="1" applyAlignment="1" applyProtection="1">
      <alignment horizontal="right" vertical="center"/>
    </xf>
    <xf numFmtId="164" fontId="1" fillId="5" borderId="0" xfId="1" applyFill="1" applyAlignment="1">
      <alignment vertical="center"/>
    </xf>
    <xf numFmtId="164" fontId="1" fillId="5" borderId="0" xfId="1" applyFill="1"/>
    <xf numFmtId="49" fontId="4" fillId="0" borderId="6" xfId="2" applyNumberFormat="1" applyFont="1" applyFill="1" applyBorder="1" applyAlignment="1" applyProtection="1">
      <alignment horizontal="center" vertical="center" wrapText="1"/>
    </xf>
    <xf numFmtId="0" fontId="4" fillId="2" borderId="3" xfId="3" applyFont="1" applyFill="1" applyBorder="1" applyAlignment="1">
      <alignment vertical="center"/>
    </xf>
    <xf numFmtId="0" fontId="4" fillId="2" borderId="4" xfId="3" applyFont="1" applyFill="1" applyBorder="1" applyAlignment="1">
      <alignment vertical="center"/>
    </xf>
    <xf numFmtId="1" fontId="4" fillId="0" borderId="6" xfId="3" applyNumberFormat="1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right" vertical="center" wrapText="1"/>
    </xf>
    <xf numFmtId="0" fontId="4" fillId="2" borderId="7" xfId="3" applyFont="1" applyFill="1" applyBorder="1" applyAlignment="1">
      <alignment horizontal="right" vertical="center" wrapText="1"/>
    </xf>
    <xf numFmtId="0" fontId="4" fillId="2" borderId="7" xfId="3" applyFont="1" applyFill="1" applyBorder="1" applyAlignment="1">
      <alignment vertical="center"/>
    </xf>
    <xf numFmtId="166" fontId="6" fillId="0" borderId="0" xfId="1" applyNumberFormat="1" applyFont="1" applyFill="1" applyBorder="1" applyAlignment="1">
      <alignment horizontal="right" vertical="center" wrapText="1"/>
    </xf>
    <xf numFmtId="0" fontId="4" fillId="2" borderId="0" xfId="2" applyFont="1" applyFill="1" applyBorder="1" applyAlignment="1" applyProtection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vertical="center" wrapText="1"/>
    </xf>
    <xf numFmtId="164" fontId="4" fillId="2" borderId="1" xfId="3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right" vertical="center" wrapText="1"/>
    </xf>
    <xf numFmtId="0" fontId="4" fillId="2" borderId="0" xfId="3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7" xfId="2" applyFont="1" applyFill="1" applyBorder="1" applyAlignment="1" applyProtection="1">
      <alignment vertical="center"/>
    </xf>
    <xf numFmtId="164" fontId="4" fillId="0" borderId="1" xfId="1" applyFont="1" applyFill="1" applyBorder="1" applyAlignment="1">
      <alignment horizontal="left" vertical="center" wrapText="1"/>
    </xf>
    <xf numFmtId="164" fontId="4" fillId="0" borderId="1" xfId="1" applyFont="1" applyFill="1" applyBorder="1" applyAlignment="1">
      <alignment horizontal="center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164" fontId="6" fillId="2" borderId="2" xfId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center" vertical="center" wrapText="1"/>
    </xf>
    <xf numFmtId="164" fontId="6" fillId="0" borderId="11" xfId="1" applyFont="1" applyFill="1" applyBorder="1" applyAlignment="1">
      <alignment horizontal="center" vertical="center" wrapText="1"/>
    </xf>
    <xf numFmtId="164" fontId="4" fillId="7" borderId="0" xfId="1" applyFont="1" applyFill="1"/>
    <xf numFmtId="0" fontId="4" fillId="2" borderId="3" xfId="3" applyFont="1" applyFill="1" applyBorder="1" applyAlignment="1">
      <alignment horizontal="right" vertical="center" wrapText="1"/>
    </xf>
    <xf numFmtId="164" fontId="6" fillId="0" borderId="1" xfId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/>
    </xf>
  </cellXfs>
  <cellStyles count="8">
    <cellStyle name="Excel Built-in Normal" xfId="1"/>
    <cellStyle name="Excel Built-in Normal 1" xfId="2"/>
    <cellStyle name="Excel Built-in Normal 2" xfId="3"/>
    <cellStyle name="Heading" xfId="4"/>
    <cellStyle name="Heading1" xfId="5"/>
    <cellStyle name="Result" xfId="6"/>
    <cellStyle name="Result2" xfId="7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46"/>
  <sheetViews>
    <sheetView tabSelected="1" workbookViewId="0"/>
  </sheetViews>
  <sheetFormatPr defaultRowHeight="17.649999999999999" x14ac:dyDescent="0.35"/>
  <cols>
    <col min="1" max="1" width="16.08203125" style="5" customWidth="1"/>
    <col min="2" max="2" width="54.6640625" style="5" customWidth="1"/>
    <col min="3" max="3" width="12.33203125" style="5" customWidth="1"/>
    <col min="4" max="6" width="9.08203125" style="5" customWidth="1"/>
    <col min="7" max="7" width="11.33203125" style="5" customWidth="1"/>
    <col min="8" max="20" width="9.25" style="5" customWidth="1"/>
    <col min="21" max="21" width="8.08203125" style="3" customWidth="1"/>
    <col min="22" max="1024" width="8.08203125" style="4" customWidth="1"/>
  </cols>
  <sheetData>
    <row r="1" spans="1:20" ht="18.5" x14ac:dyDescent="0.3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.5" x14ac:dyDescent="0.35">
      <c r="A2" s="1"/>
      <c r="B2" s="1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  <c r="M2" s="1" t="s">
        <v>1</v>
      </c>
      <c r="N2" s="1"/>
      <c r="O2" s="1"/>
      <c r="P2" s="1"/>
      <c r="Q2" s="1"/>
      <c r="S2" s="1"/>
      <c r="T2" s="1"/>
    </row>
    <row r="3" spans="1:20" ht="18.5" x14ac:dyDescent="0.35">
      <c r="A3" s="1"/>
      <c r="B3" s="1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 t="s">
        <v>3</v>
      </c>
      <c r="N3" s="1"/>
      <c r="O3" s="1"/>
      <c r="P3" s="1"/>
      <c r="Q3" s="1"/>
      <c r="S3" s="1"/>
      <c r="T3" s="1"/>
    </row>
    <row r="4" spans="1:20" ht="18.5" x14ac:dyDescent="0.35">
      <c r="A4" s="1"/>
      <c r="B4" s="1" t="s">
        <v>4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T4" s="1"/>
    </row>
    <row r="5" spans="1:20" ht="18.5" x14ac:dyDescent="0.35">
      <c r="A5" s="1"/>
      <c r="B5" s="1" t="s">
        <v>5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</row>
    <row r="6" spans="1:20" ht="18.5" x14ac:dyDescent="0.35">
      <c r="A6" s="1"/>
      <c r="B6" s="1" t="s">
        <v>6</v>
      </c>
      <c r="C6" s="2" t="s">
        <v>7</v>
      </c>
      <c r="D6" s="1"/>
      <c r="E6" s="1"/>
      <c r="F6" s="1"/>
      <c r="G6" s="1"/>
      <c r="H6" s="1"/>
      <c r="I6" s="1"/>
      <c r="J6" s="1"/>
      <c r="K6" s="6"/>
      <c r="L6" s="1"/>
      <c r="M6" s="1" t="s">
        <v>6</v>
      </c>
      <c r="N6" s="1"/>
      <c r="O6" s="1"/>
      <c r="P6" s="1"/>
      <c r="Q6" s="1"/>
      <c r="S6" s="1"/>
      <c r="T6" s="1"/>
    </row>
    <row r="7" spans="1:20" ht="18.5" x14ac:dyDescent="0.35">
      <c r="A7" s="1"/>
      <c r="B7" s="7" t="s">
        <v>8</v>
      </c>
      <c r="C7" s="2" t="s">
        <v>7</v>
      </c>
      <c r="D7" s="6"/>
      <c r="E7" s="8"/>
      <c r="F7" s="8"/>
      <c r="G7" s="1"/>
      <c r="H7" s="1"/>
      <c r="I7" s="1"/>
      <c r="J7" s="1"/>
      <c r="K7" s="1"/>
      <c r="L7" s="6"/>
      <c r="M7" s="8" t="s">
        <v>9</v>
      </c>
      <c r="N7" s="8"/>
      <c r="O7" s="1"/>
      <c r="P7" s="1"/>
      <c r="Q7" s="1"/>
      <c r="S7" s="1"/>
      <c r="T7" s="1"/>
    </row>
    <row r="8" spans="1:20" ht="18.5" x14ac:dyDescent="0.35">
      <c r="A8" s="1"/>
      <c r="B8" s="9" t="s">
        <v>10</v>
      </c>
      <c r="C8" s="2"/>
      <c r="D8" s="1"/>
      <c r="E8" s="10"/>
      <c r="F8" s="10"/>
      <c r="G8" s="1"/>
      <c r="H8" s="1"/>
      <c r="I8" s="1"/>
      <c r="J8" s="1" t="s">
        <v>7</v>
      </c>
      <c r="K8" s="1"/>
      <c r="L8" s="1"/>
      <c r="M8" s="10" t="s">
        <v>11</v>
      </c>
      <c r="N8" s="10"/>
      <c r="O8" s="1"/>
      <c r="P8" s="1"/>
      <c r="Q8" s="1"/>
      <c r="R8" s="1"/>
      <c r="S8" s="1"/>
      <c r="T8" s="1"/>
    </row>
    <row r="9" spans="1:20" ht="18.5" x14ac:dyDescent="0.35">
      <c r="A9" s="1"/>
      <c r="B9" s="9"/>
      <c r="C9" s="2"/>
      <c r="D9" s="1"/>
      <c r="E9" s="10"/>
      <c r="F9" s="10"/>
      <c r="G9" s="1"/>
      <c r="H9" s="1"/>
      <c r="I9" s="1"/>
      <c r="J9" s="1"/>
      <c r="K9" s="1"/>
      <c r="L9" s="10"/>
      <c r="M9" s="10"/>
      <c r="N9" s="1"/>
      <c r="O9" s="1"/>
      <c r="P9" s="1"/>
      <c r="Q9" s="1"/>
      <c r="R9" s="1"/>
      <c r="S9" s="1"/>
      <c r="T9" s="1"/>
    </row>
    <row r="10" spans="1:20" ht="18.5" x14ac:dyDescent="0.35">
      <c r="A10" s="11"/>
      <c r="B10" s="11"/>
      <c r="C10" s="172" t="s">
        <v>12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"/>
      <c r="P10" s="1"/>
      <c r="Q10" s="1"/>
      <c r="R10" s="1"/>
      <c r="S10" s="1"/>
      <c r="T10" s="1"/>
    </row>
    <row r="11" spans="1:20" ht="18.5" x14ac:dyDescent="0.35">
      <c r="A11" s="11"/>
      <c r="B11" s="11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"/>
      <c r="P11" s="1"/>
      <c r="Q11" s="1"/>
      <c r="R11" s="1"/>
      <c r="S11" s="1"/>
      <c r="T11" s="1"/>
    </row>
    <row r="12" spans="1:20" ht="18.5" x14ac:dyDescent="0.35">
      <c r="A12" s="13"/>
      <c r="B12" s="13"/>
      <c r="C12" s="14"/>
      <c r="D12" s="13"/>
      <c r="E12" s="13"/>
      <c r="F12" s="13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8.75" customHeight="1" x14ac:dyDescent="0.35">
      <c r="A13" s="172" t="s">
        <v>13</v>
      </c>
      <c r="B13" s="172"/>
      <c r="C13" s="172"/>
      <c r="D13" s="17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8.5" x14ac:dyDescent="0.35">
      <c r="A14" s="12"/>
      <c r="B14" s="12" t="s">
        <v>14</v>
      </c>
      <c r="C14" s="12"/>
      <c r="D14" s="1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1.9" customHeight="1" x14ac:dyDescent="0.35">
      <c r="A15" s="173" t="s">
        <v>15</v>
      </c>
      <c r="B15" s="173" t="s">
        <v>16</v>
      </c>
      <c r="C15" s="173" t="s">
        <v>17</v>
      </c>
      <c r="D15" s="173" t="s">
        <v>18</v>
      </c>
      <c r="E15" s="173"/>
      <c r="F15" s="173"/>
      <c r="G15" s="173" t="s">
        <v>19</v>
      </c>
      <c r="H15" s="174" t="s">
        <v>20</v>
      </c>
      <c r="I15" s="174"/>
      <c r="J15" s="174"/>
      <c r="K15" s="174"/>
      <c r="L15" s="174"/>
      <c r="M15" s="175" t="s">
        <v>21</v>
      </c>
      <c r="N15" s="175"/>
      <c r="O15" s="175"/>
      <c r="P15" s="175"/>
      <c r="Q15" s="175"/>
      <c r="R15" s="175"/>
      <c r="S15" s="175"/>
      <c r="T15" s="175"/>
    </row>
    <row r="16" spans="1:20" ht="63.65" customHeight="1" x14ac:dyDescent="0.35">
      <c r="A16" s="173"/>
      <c r="B16" s="173"/>
      <c r="C16" s="173"/>
      <c r="D16" s="15" t="s">
        <v>22</v>
      </c>
      <c r="E16" s="15" t="s">
        <v>23</v>
      </c>
      <c r="F16" s="15" t="s">
        <v>24</v>
      </c>
      <c r="G16" s="173"/>
      <c r="H16" s="16" t="s">
        <v>25</v>
      </c>
      <c r="I16" s="16" t="s">
        <v>26</v>
      </c>
      <c r="J16" s="16" t="s">
        <v>27</v>
      </c>
      <c r="K16" s="16" t="s">
        <v>28</v>
      </c>
      <c r="L16" s="16" t="s">
        <v>29</v>
      </c>
      <c r="M16" s="16" t="s">
        <v>30</v>
      </c>
      <c r="N16" s="16" t="s">
        <v>31</v>
      </c>
      <c r="O16" s="16" t="s">
        <v>32</v>
      </c>
      <c r="P16" s="16" t="s">
        <v>33</v>
      </c>
      <c r="Q16" s="16" t="s">
        <v>34</v>
      </c>
      <c r="R16" s="16" t="s">
        <v>35</v>
      </c>
      <c r="S16" s="16" t="s">
        <v>36</v>
      </c>
      <c r="T16" s="16" t="s">
        <v>37</v>
      </c>
    </row>
    <row r="17" spans="1:21" ht="37" x14ac:dyDescent="0.35">
      <c r="A17" s="17" t="s">
        <v>38</v>
      </c>
      <c r="B17" s="18" t="s">
        <v>39</v>
      </c>
      <c r="C17" s="19">
        <v>80</v>
      </c>
      <c r="D17" s="20">
        <v>12.77</v>
      </c>
      <c r="E17" s="21">
        <v>8.7200000000000006</v>
      </c>
      <c r="F17" s="21">
        <v>11.68</v>
      </c>
      <c r="G17" s="22">
        <v>176.8</v>
      </c>
      <c r="H17" s="23">
        <v>0.05</v>
      </c>
      <c r="I17" s="23">
        <v>0.08</v>
      </c>
      <c r="J17" s="23">
        <v>0.14000000000000001</v>
      </c>
      <c r="K17" s="23">
        <v>13.3</v>
      </c>
      <c r="L17" s="23">
        <v>0.26</v>
      </c>
      <c r="M17" s="24">
        <v>31.3</v>
      </c>
      <c r="N17" s="23">
        <v>68.2</v>
      </c>
      <c r="O17" s="23">
        <v>18.13</v>
      </c>
      <c r="P17" s="23">
        <v>1.57</v>
      </c>
      <c r="Q17" s="23">
        <v>4.4000000000000004</v>
      </c>
      <c r="R17" s="23">
        <v>182.66</v>
      </c>
      <c r="S17" s="23">
        <v>0.02</v>
      </c>
      <c r="T17" s="23">
        <v>0</v>
      </c>
    </row>
    <row r="18" spans="1:21" s="33" customFormat="1" ht="20.9" customHeight="1" x14ac:dyDescent="0.35">
      <c r="A18" s="25" t="s">
        <v>40</v>
      </c>
      <c r="B18" s="26" t="s">
        <v>41</v>
      </c>
      <c r="C18" s="25">
        <v>150</v>
      </c>
      <c r="D18" s="27">
        <v>3.1</v>
      </c>
      <c r="E18" s="28">
        <v>6</v>
      </c>
      <c r="F18" s="29">
        <v>19.7</v>
      </c>
      <c r="G18" s="23">
        <v>145.80000000000001</v>
      </c>
      <c r="H18" s="30">
        <v>0.12</v>
      </c>
      <c r="I18" s="30">
        <v>0.11</v>
      </c>
      <c r="J18" s="30">
        <v>10.199999999999999</v>
      </c>
      <c r="K18" s="30">
        <v>32.1</v>
      </c>
      <c r="L18" s="30">
        <v>1.97</v>
      </c>
      <c r="M18" s="30">
        <v>39</v>
      </c>
      <c r="N18" s="30">
        <v>84</v>
      </c>
      <c r="O18" s="30">
        <v>28</v>
      </c>
      <c r="P18" s="31">
        <v>1</v>
      </c>
      <c r="Q18" s="31">
        <v>161</v>
      </c>
      <c r="R18" s="23">
        <v>624</v>
      </c>
      <c r="S18" s="23">
        <v>28.5</v>
      </c>
      <c r="T18" s="23">
        <v>0.8</v>
      </c>
      <c r="U18" s="32"/>
    </row>
    <row r="19" spans="1:21" ht="20.9" customHeight="1" x14ac:dyDescent="0.35">
      <c r="A19" s="34">
        <v>685</v>
      </c>
      <c r="B19" s="35" t="s">
        <v>42</v>
      </c>
      <c r="C19" s="34">
        <v>200</v>
      </c>
      <c r="D19" s="20">
        <v>0.2</v>
      </c>
      <c r="E19" s="21">
        <v>0</v>
      </c>
      <c r="F19" s="21">
        <v>15</v>
      </c>
      <c r="G19" s="22">
        <v>58</v>
      </c>
      <c r="H19" s="22">
        <v>0</v>
      </c>
      <c r="I19" s="24">
        <v>0.01</v>
      </c>
      <c r="J19" s="23">
        <v>0</v>
      </c>
      <c r="K19" s="23">
        <v>0.3</v>
      </c>
      <c r="L19" s="36">
        <v>0.09</v>
      </c>
      <c r="M19" s="36">
        <v>17</v>
      </c>
      <c r="N19" s="23">
        <v>7.2</v>
      </c>
      <c r="O19" s="37">
        <v>7</v>
      </c>
      <c r="P19" s="37">
        <v>0.9</v>
      </c>
      <c r="Q19" s="23">
        <v>0.8</v>
      </c>
      <c r="R19" s="23">
        <v>21</v>
      </c>
      <c r="S19" s="23">
        <v>0</v>
      </c>
      <c r="T19" s="23">
        <v>0</v>
      </c>
    </row>
    <row r="20" spans="1:21" s="47" customFormat="1" ht="20.9" customHeight="1" x14ac:dyDescent="0.35">
      <c r="A20" s="38" t="s">
        <v>43</v>
      </c>
      <c r="B20" s="39" t="s">
        <v>44</v>
      </c>
      <c r="C20" s="40">
        <v>100</v>
      </c>
      <c r="D20" s="41">
        <v>0.4</v>
      </c>
      <c r="E20" s="42">
        <v>0.4</v>
      </c>
      <c r="F20" s="43">
        <v>9.9</v>
      </c>
      <c r="G20" s="42">
        <v>44.4</v>
      </c>
      <c r="H20" s="44">
        <v>2.5000000000000001E-2</v>
      </c>
      <c r="I20" s="45">
        <v>6.3E-2</v>
      </c>
      <c r="J20" s="45">
        <v>0.05</v>
      </c>
      <c r="K20" s="45">
        <v>0</v>
      </c>
      <c r="L20" s="45">
        <v>1.4</v>
      </c>
      <c r="M20" s="45">
        <v>31.25</v>
      </c>
      <c r="N20" s="45">
        <v>32.299999999999997</v>
      </c>
      <c r="O20" s="45">
        <v>10.25</v>
      </c>
      <c r="P20" s="45">
        <v>0.9</v>
      </c>
      <c r="Q20" s="45">
        <v>118.25</v>
      </c>
      <c r="R20" s="42">
        <v>35.25</v>
      </c>
      <c r="S20" s="45">
        <v>0</v>
      </c>
      <c r="T20" s="45">
        <v>7.1999999999999998E-3</v>
      </c>
      <c r="U20" s="46"/>
    </row>
    <row r="21" spans="1:21" ht="20.9" customHeight="1" x14ac:dyDescent="0.35">
      <c r="A21" s="40" t="s">
        <v>43</v>
      </c>
      <c r="B21" s="48" t="s">
        <v>45</v>
      </c>
      <c r="C21" s="40">
        <v>25</v>
      </c>
      <c r="D21" s="49">
        <v>1.9750000000000001</v>
      </c>
      <c r="E21" s="45">
        <v>0.25</v>
      </c>
      <c r="F21" s="45">
        <v>12.074999999999999</v>
      </c>
      <c r="G21" s="45">
        <v>58.45</v>
      </c>
      <c r="H21" s="44">
        <v>2.5000000000000001E-2</v>
      </c>
      <c r="I21" s="50">
        <v>6.3E-2</v>
      </c>
      <c r="J21" s="50">
        <v>0.05</v>
      </c>
      <c r="K21" s="50">
        <v>0</v>
      </c>
      <c r="L21" s="50">
        <v>1.4</v>
      </c>
      <c r="M21" s="50">
        <v>31.25</v>
      </c>
      <c r="N21" s="50">
        <v>32.299999999999997</v>
      </c>
      <c r="O21" s="50">
        <v>10.25</v>
      </c>
      <c r="P21" s="51">
        <v>0.9</v>
      </c>
      <c r="Q21" s="52">
        <v>118.25</v>
      </c>
      <c r="R21" s="42">
        <v>35.25</v>
      </c>
      <c r="S21" s="45">
        <v>0</v>
      </c>
      <c r="T21" s="45">
        <v>7.1999999999999998E-3</v>
      </c>
    </row>
    <row r="22" spans="1:21" ht="20.9" customHeight="1" x14ac:dyDescent="0.35">
      <c r="A22" s="40" t="s">
        <v>43</v>
      </c>
      <c r="B22" s="48" t="s">
        <v>46</v>
      </c>
      <c r="C22" s="40">
        <v>25</v>
      </c>
      <c r="D22" s="41">
        <v>1.25</v>
      </c>
      <c r="E22" s="42">
        <v>0.25</v>
      </c>
      <c r="F22" s="42">
        <v>11.4</v>
      </c>
      <c r="G22" s="42">
        <v>52.5</v>
      </c>
      <c r="H22" s="53">
        <v>5.8000000000000003E-2</v>
      </c>
      <c r="I22" s="53">
        <v>0.27900000000000003</v>
      </c>
      <c r="J22" s="53">
        <v>0</v>
      </c>
      <c r="K22" s="53">
        <v>0</v>
      </c>
      <c r="L22" s="53">
        <v>0</v>
      </c>
      <c r="M22" s="53">
        <v>4.5</v>
      </c>
      <c r="N22" s="53">
        <v>0</v>
      </c>
      <c r="O22" s="53">
        <v>5</v>
      </c>
      <c r="P22" s="54">
        <v>1.03</v>
      </c>
      <c r="Q22" s="54">
        <v>150.75</v>
      </c>
      <c r="R22" s="42">
        <v>28.75</v>
      </c>
      <c r="S22" s="42">
        <v>0</v>
      </c>
      <c r="T22" s="50">
        <v>7.5000000000000002E-4</v>
      </c>
    </row>
    <row r="23" spans="1:21" ht="20.9" customHeight="1" x14ac:dyDescent="0.35">
      <c r="A23" s="55"/>
      <c r="B23" s="56" t="s">
        <v>47</v>
      </c>
      <c r="C23" s="57"/>
      <c r="D23" s="58">
        <f t="shared" ref="D23:T23" si="0">SUM(D21:D21)</f>
        <v>1.9750000000000001</v>
      </c>
      <c r="E23" s="58">
        <f t="shared" si="0"/>
        <v>0.25</v>
      </c>
      <c r="F23" s="58">
        <f t="shared" si="0"/>
        <v>12.074999999999999</v>
      </c>
      <c r="G23" s="58">
        <f t="shared" si="0"/>
        <v>58.45</v>
      </c>
      <c r="H23" s="58">
        <f t="shared" si="0"/>
        <v>2.5000000000000001E-2</v>
      </c>
      <c r="I23" s="58">
        <f t="shared" si="0"/>
        <v>6.3E-2</v>
      </c>
      <c r="J23" s="58">
        <f t="shared" si="0"/>
        <v>0.05</v>
      </c>
      <c r="K23" s="58">
        <f t="shared" si="0"/>
        <v>0</v>
      </c>
      <c r="L23" s="58">
        <f t="shared" si="0"/>
        <v>1.4</v>
      </c>
      <c r="M23" s="58">
        <f t="shared" si="0"/>
        <v>31.25</v>
      </c>
      <c r="N23" s="58">
        <f t="shared" si="0"/>
        <v>32.299999999999997</v>
      </c>
      <c r="O23" s="58">
        <f t="shared" si="0"/>
        <v>10.25</v>
      </c>
      <c r="P23" s="58">
        <f t="shared" si="0"/>
        <v>0.9</v>
      </c>
      <c r="Q23" s="58">
        <f t="shared" si="0"/>
        <v>118.25</v>
      </c>
      <c r="R23" s="58">
        <f t="shared" si="0"/>
        <v>35.25</v>
      </c>
      <c r="S23" s="58">
        <f t="shared" si="0"/>
        <v>0</v>
      </c>
      <c r="T23" s="58">
        <f t="shared" si="0"/>
        <v>7.1999999999999998E-3</v>
      </c>
    </row>
    <row r="24" spans="1:21" s="65" customFormat="1" ht="18.5" x14ac:dyDescent="0.45">
      <c r="A24" s="59"/>
      <c r="B24" s="60"/>
      <c r="C24" s="61"/>
      <c r="D24" s="62"/>
      <c r="E24" s="62"/>
      <c r="F24" s="62"/>
      <c r="G24" s="62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4"/>
    </row>
    <row r="25" spans="1:21" ht="30.75" customHeight="1" x14ac:dyDescent="0.35">
      <c r="A25" s="176" t="s">
        <v>48</v>
      </c>
      <c r="B25" s="176"/>
      <c r="C25" s="176"/>
      <c r="D25" s="176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</row>
    <row r="26" spans="1:21" ht="21.9" customHeight="1" x14ac:dyDescent="0.35">
      <c r="A26" s="173" t="s">
        <v>15</v>
      </c>
      <c r="B26" s="173" t="s">
        <v>16</v>
      </c>
      <c r="C26" s="173" t="s">
        <v>17</v>
      </c>
      <c r="D26" s="173" t="s">
        <v>18</v>
      </c>
      <c r="E26" s="173"/>
      <c r="F26" s="173"/>
      <c r="G26" s="173" t="s">
        <v>19</v>
      </c>
      <c r="H26" s="174" t="s">
        <v>20</v>
      </c>
      <c r="I26" s="174"/>
      <c r="J26" s="174"/>
      <c r="K26" s="174"/>
      <c r="L26" s="174"/>
      <c r="M26" s="175" t="s">
        <v>21</v>
      </c>
      <c r="N26" s="175"/>
      <c r="O26" s="175"/>
      <c r="P26" s="175"/>
      <c r="Q26" s="175"/>
      <c r="R26" s="175"/>
      <c r="S26" s="175"/>
      <c r="T26" s="175"/>
    </row>
    <row r="27" spans="1:21" ht="63.65" customHeight="1" x14ac:dyDescent="0.35">
      <c r="A27" s="173"/>
      <c r="B27" s="173"/>
      <c r="C27" s="173"/>
      <c r="D27" s="15" t="s">
        <v>22</v>
      </c>
      <c r="E27" s="15" t="s">
        <v>23</v>
      </c>
      <c r="F27" s="15" t="s">
        <v>24</v>
      </c>
      <c r="G27" s="173"/>
      <c r="H27" s="16" t="s">
        <v>25</v>
      </c>
      <c r="I27" s="16" t="s">
        <v>26</v>
      </c>
      <c r="J27" s="16" t="s">
        <v>27</v>
      </c>
      <c r="K27" s="16" t="s">
        <v>28</v>
      </c>
      <c r="L27" s="16" t="s">
        <v>29</v>
      </c>
      <c r="M27" s="16" t="s">
        <v>30</v>
      </c>
      <c r="N27" s="16" t="s">
        <v>31</v>
      </c>
      <c r="O27" s="16" t="s">
        <v>32</v>
      </c>
      <c r="P27" s="16" t="s">
        <v>33</v>
      </c>
      <c r="Q27" s="16" t="s">
        <v>34</v>
      </c>
      <c r="R27" s="16" t="s">
        <v>35</v>
      </c>
      <c r="S27" s="16" t="s">
        <v>36</v>
      </c>
      <c r="T27" s="16" t="s">
        <v>37</v>
      </c>
    </row>
    <row r="28" spans="1:21" ht="21.9" customHeight="1" x14ac:dyDescent="0.35">
      <c r="A28" s="55">
        <v>50</v>
      </c>
      <c r="B28" s="67" t="s">
        <v>49</v>
      </c>
      <c r="C28" s="55">
        <v>30</v>
      </c>
      <c r="D28" s="49">
        <v>0.3</v>
      </c>
      <c r="E28" s="45">
        <v>1.46</v>
      </c>
      <c r="F28" s="45">
        <v>1.62</v>
      </c>
      <c r="G28" s="45">
        <v>20.78</v>
      </c>
      <c r="H28" s="68">
        <v>2.8000000000000001E-2</v>
      </c>
      <c r="I28" s="68">
        <v>3.2000000000000001E-2</v>
      </c>
      <c r="J28" s="68">
        <v>6.8</v>
      </c>
      <c r="K28" s="68">
        <v>128.94</v>
      </c>
      <c r="L28" s="69">
        <v>0.49199999999999999</v>
      </c>
      <c r="M28" s="68">
        <v>27.2</v>
      </c>
      <c r="N28" s="68">
        <v>34.6</v>
      </c>
      <c r="O28" s="68">
        <v>17</v>
      </c>
      <c r="P28" s="68">
        <v>0.754</v>
      </c>
      <c r="Q28" s="68">
        <v>103.8</v>
      </c>
      <c r="R28" s="45">
        <v>229.4</v>
      </c>
      <c r="S28" s="45">
        <v>1.6E-2</v>
      </c>
      <c r="T28" s="45">
        <v>2.9999999999999997E-4</v>
      </c>
    </row>
    <row r="29" spans="1:21" ht="21.9" customHeight="1" x14ac:dyDescent="0.35">
      <c r="A29" s="25">
        <v>88</v>
      </c>
      <c r="B29" s="29" t="s">
        <v>50</v>
      </c>
      <c r="C29" s="25">
        <v>200</v>
      </c>
      <c r="D29" s="70">
        <v>1.44</v>
      </c>
      <c r="E29" s="71">
        <v>3.98</v>
      </c>
      <c r="F29" s="71">
        <v>6.5</v>
      </c>
      <c r="G29" s="72">
        <v>67.58</v>
      </c>
      <c r="H29" s="72">
        <v>0.04</v>
      </c>
      <c r="I29" s="72">
        <v>0.04</v>
      </c>
      <c r="J29" s="72">
        <v>14.78</v>
      </c>
      <c r="K29" s="72">
        <v>112.24</v>
      </c>
      <c r="L29" s="72">
        <v>0.65</v>
      </c>
      <c r="M29" s="72">
        <v>27.18</v>
      </c>
      <c r="N29" s="72">
        <v>30</v>
      </c>
      <c r="O29" s="72">
        <v>17.760000000000002</v>
      </c>
      <c r="P29" s="72">
        <v>0.66</v>
      </c>
      <c r="Q29" s="72">
        <v>94.8</v>
      </c>
      <c r="R29" s="72">
        <v>242.4</v>
      </c>
      <c r="S29" s="72">
        <v>14.95</v>
      </c>
      <c r="T29" s="72">
        <v>0.22</v>
      </c>
    </row>
    <row r="30" spans="1:21" ht="37" x14ac:dyDescent="0.35">
      <c r="A30" s="25" t="s">
        <v>51</v>
      </c>
      <c r="B30" s="26" t="s">
        <v>52</v>
      </c>
      <c r="C30" s="25">
        <v>60</v>
      </c>
      <c r="D30" s="27">
        <v>5.52</v>
      </c>
      <c r="E30" s="29">
        <v>1.75</v>
      </c>
      <c r="F30" s="29">
        <v>8.44</v>
      </c>
      <c r="G30" s="23">
        <v>57.53</v>
      </c>
      <c r="H30" s="73">
        <v>0.03</v>
      </c>
      <c r="I30" s="73">
        <v>0.03</v>
      </c>
      <c r="J30" s="73">
        <v>0.01</v>
      </c>
      <c r="K30" s="30">
        <v>174.6</v>
      </c>
      <c r="L30" s="73">
        <v>2.38</v>
      </c>
      <c r="M30" s="73">
        <v>12.85</v>
      </c>
      <c r="N30" s="73">
        <v>67.2</v>
      </c>
      <c r="O30" s="73">
        <v>12.48</v>
      </c>
      <c r="P30" s="73">
        <v>0.89</v>
      </c>
      <c r="Q30" s="73">
        <v>148.80000000000001</v>
      </c>
      <c r="R30" s="23">
        <v>124.8</v>
      </c>
      <c r="S30" s="23">
        <v>19.2</v>
      </c>
      <c r="T30" s="23">
        <v>7.2</v>
      </c>
    </row>
    <row r="31" spans="1:21" ht="22.75" customHeight="1" x14ac:dyDescent="0.35">
      <c r="A31" s="25" t="s">
        <v>53</v>
      </c>
      <c r="B31" s="26" t="s">
        <v>54</v>
      </c>
      <c r="C31" s="25">
        <v>150</v>
      </c>
      <c r="D31" s="27">
        <v>8.1999999999999993</v>
      </c>
      <c r="E31" s="29">
        <v>6.9</v>
      </c>
      <c r="F31" s="29">
        <v>35.9</v>
      </c>
      <c r="G31" s="23">
        <v>238.9</v>
      </c>
      <c r="H31" s="73">
        <v>0.21</v>
      </c>
      <c r="I31" s="74">
        <v>0.12</v>
      </c>
      <c r="J31" s="36">
        <v>0</v>
      </c>
      <c r="K31" s="36">
        <v>27.5</v>
      </c>
      <c r="L31" s="36">
        <v>3.98</v>
      </c>
      <c r="M31" s="73">
        <v>14</v>
      </c>
      <c r="N31" s="36">
        <v>180</v>
      </c>
      <c r="O31" s="36">
        <v>120</v>
      </c>
      <c r="P31" s="31">
        <v>4</v>
      </c>
      <c r="Q31" s="31">
        <v>149</v>
      </c>
      <c r="R31" s="23">
        <v>219</v>
      </c>
      <c r="S31" s="23">
        <v>22.3</v>
      </c>
      <c r="T31" s="23">
        <v>3.5</v>
      </c>
    </row>
    <row r="32" spans="1:21" ht="22.75" customHeight="1" x14ac:dyDescent="0.35">
      <c r="A32" s="25">
        <v>349</v>
      </c>
      <c r="B32" s="75" t="s">
        <v>55</v>
      </c>
      <c r="C32" s="76">
        <v>200</v>
      </c>
      <c r="D32" s="26">
        <v>0.6</v>
      </c>
      <c r="E32" s="26">
        <v>0</v>
      </c>
      <c r="F32" s="26">
        <v>31.4</v>
      </c>
      <c r="G32" s="75">
        <v>124</v>
      </c>
      <c r="H32" s="36">
        <v>0</v>
      </c>
      <c r="I32" s="23">
        <v>0</v>
      </c>
      <c r="J32" s="23">
        <v>0</v>
      </c>
      <c r="K32" s="23">
        <v>15</v>
      </c>
      <c r="L32" s="23">
        <v>0.05</v>
      </c>
      <c r="M32" s="23">
        <v>24</v>
      </c>
      <c r="N32" s="23">
        <v>4</v>
      </c>
      <c r="O32" s="23">
        <v>16</v>
      </c>
      <c r="P32" s="23">
        <v>0.8</v>
      </c>
      <c r="Q32" s="23">
        <v>0</v>
      </c>
      <c r="R32" s="23">
        <v>0</v>
      </c>
      <c r="S32" s="23">
        <v>0</v>
      </c>
      <c r="T32" s="72">
        <v>0</v>
      </c>
    </row>
    <row r="33" spans="1:21" ht="22.75" customHeight="1" x14ac:dyDescent="0.35">
      <c r="A33" s="40" t="s">
        <v>43</v>
      </c>
      <c r="B33" s="48" t="s">
        <v>45</v>
      </c>
      <c r="C33" s="40">
        <v>25</v>
      </c>
      <c r="D33" s="49">
        <v>1.9750000000000001</v>
      </c>
      <c r="E33" s="45">
        <v>0.25</v>
      </c>
      <c r="F33" s="45">
        <v>12.074999999999999</v>
      </c>
      <c r="G33" s="45">
        <v>58.45</v>
      </c>
      <c r="H33" s="44">
        <v>2.5000000000000001E-2</v>
      </c>
      <c r="I33" s="45">
        <v>6.3E-2</v>
      </c>
      <c r="J33" s="45">
        <v>0.05</v>
      </c>
      <c r="K33" s="45">
        <v>0</v>
      </c>
      <c r="L33" s="45">
        <v>1.4</v>
      </c>
      <c r="M33" s="45">
        <v>31.25</v>
      </c>
      <c r="N33" s="45">
        <v>32.299999999999997</v>
      </c>
      <c r="O33" s="45">
        <v>10.25</v>
      </c>
      <c r="P33" s="45">
        <v>0.9</v>
      </c>
      <c r="Q33" s="52">
        <v>118.25</v>
      </c>
      <c r="R33" s="42">
        <v>35.25</v>
      </c>
      <c r="S33" s="45">
        <v>0</v>
      </c>
      <c r="T33" s="45">
        <v>7.1999999999999998E-3</v>
      </c>
    </row>
    <row r="34" spans="1:21" ht="22.75" customHeight="1" x14ac:dyDescent="0.35">
      <c r="A34" s="40" t="s">
        <v>43</v>
      </c>
      <c r="B34" s="48" t="s">
        <v>46</v>
      </c>
      <c r="C34" s="40">
        <v>25</v>
      </c>
      <c r="D34" s="41">
        <v>1.25</v>
      </c>
      <c r="E34" s="42">
        <v>0.25</v>
      </c>
      <c r="F34" s="42">
        <v>11.4</v>
      </c>
      <c r="G34" s="42">
        <v>52.5</v>
      </c>
      <c r="H34" s="53">
        <v>5.8000000000000003E-2</v>
      </c>
      <c r="I34" s="53">
        <v>0.27900000000000003</v>
      </c>
      <c r="J34" s="53">
        <v>0</v>
      </c>
      <c r="K34" s="53">
        <v>0</v>
      </c>
      <c r="L34" s="53">
        <v>0</v>
      </c>
      <c r="M34" s="53">
        <v>4.5</v>
      </c>
      <c r="N34" s="53">
        <v>0</v>
      </c>
      <c r="O34" s="53">
        <v>5</v>
      </c>
      <c r="P34" s="54">
        <v>1.03</v>
      </c>
      <c r="Q34" s="54">
        <v>150.75</v>
      </c>
      <c r="R34" s="42">
        <v>28.75</v>
      </c>
      <c r="S34" s="42">
        <v>0</v>
      </c>
      <c r="T34" s="50">
        <v>7.5000000000000002E-4</v>
      </c>
    </row>
    <row r="35" spans="1:21" s="77" customFormat="1" ht="22.75" customHeight="1" x14ac:dyDescent="0.45">
      <c r="A35" s="55"/>
      <c r="B35" s="56" t="s">
        <v>47</v>
      </c>
      <c r="C35" s="57"/>
      <c r="D35" s="58">
        <f t="shared" ref="D35:T35" si="1">SUM(D28:D34)</f>
        <v>19.285</v>
      </c>
      <c r="E35" s="58">
        <f t="shared" si="1"/>
        <v>14.59</v>
      </c>
      <c r="F35" s="58">
        <f t="shared" si="1"/>
        <v>107.33500000000001</v>
      </c>
      <c r="G35" s="58">
        <f t="shared" si="1"/>
        <v>619.74</v>
      </c>
      <c r="H35" s="58">
        <f t="shared" si="1"/>
        <v>0.39100000000000001</v>
      </c>
      <c r="I35" s="58">
        <f t="shared" si="1"/>
        <v>0.56400000000000006</v>
      </c>
      <c r="J35" s="58">
        <f t="shared" si="1"/>
        <v>21.64</v>
      </c>
      <c r="K35" s="58">
        <f t="shared" si="1"/>
        <v>458.28</v>
      </c>
      <c r="L35" s="58">
        <f t="shared" si="1"/>
        <v>8.952</v>
      </c>
      <c r="M35" s="58">
        <f t="shared" si="1"/>
        <v>140.97999999999999</v>
      </c>
      <c r="N35" s="58">
        <f t="shared" si="1"/>
        <v>348.1</v>
      </c>
      <c r="O35" s="58">
        <f t="shared" si="1"/>
        <v>198.49</v>
      </c>
      <c r="P35" s="58">
        <f t="shared" si="1"/>
        <v>9.0339999999999989</v>
      </c>
      <c r="Q35" s="58">
        <f t="shared" si="1"/>
        <v>765.4</v>
      </c>
      <c r="R35" s="58">
        <f t="shared" si="1"/>
        <v>879.6</v>
      </c>
      <c r="S35" s="58">
        <f t="shared" si="1"/>
        <v>56.465999999999994</v>
      </c>
      <c r="T35" s="58">
        <f t="shared" si="1"/>
        <v>10.92825</v>
      </c>
      <c r="U35" s="5"/>
    </row>
    <row r="36" spans="1:21" s="77" customFormat="1" ht="18.5" x14ac:dyDescent="0.45">
      <c r="A36" s="59"/>
      <c r="B36" s="60"/>
      <c r="C36" s="61"/>
      <c r="D36" s="62"/>
      <c r="E36" s="62"/>
      <c r="F36" s="62"/>
      <c r="G36" s="62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5"/>
    </row>
    <row r="37" spans="1:21" ht="18.75" customHeight="1" x14ac:dyDescent="0.35">
      <c r="A37" s="176" t="s">
        <v>56</v>
      </c>
      <c r="B37" s="176"/>
      <c r="C37" s="176"/>
      <c r="D37" s="176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</row>
    <row r="38" spans="1:21" ht="18.5" x14ac:dyDescent="0.35">
      <c r="A38" s="66"/>
      <c r="B38" s="66" t="s">
        <v>14</v>
      </c>
      <c r="C38" s="66"/>
      <c r="D38" s="66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</row>
    <row r="39" spans="1:21" ht="21.9" customHeight="1" x14ac:dyDescent="0.35">
      <c r="A39" s="173" t="s">
        <v>15</v>
      </c>
      <c r="B39" s="173" t="s">
        <v>16</v>
      </c>
      <c r="C39" s="173" t="s">
        <v>17</v>
      </c>
      <c r="D39" s="173" t="s">
        <v>18</v>
      </c>
      <c r="E39" s="173"/>
      <c r="F39" s="173"/>
      <c r="G39" s="173" t="s">
        <v>19</v>
      </c>
      <c r="H39" s="174" t="s">
        <v>20</v>
      </c>
      <c r="I39" s="174"/>
      <c r="J39" s="174"/>
      <c r="K39" s="174"/>
      <c r="L39" s="174"/>
      <c r="M39" s="175" t="s">
        <v>21</v>
      </c>
      <c r="N39" s="175"/>
      <c r="O39" s="175"/>
      <c r="P39" s="175"/>
      <c r="Q39" s="175"/>
      <c r="R39" s="175"/>
      <c r="S39" s="175"/>
      <c r="T39" s="175"/>
    </row>
    <row r="40" spans="1:21" ht="63.65" customHeight="1" x14ac:dyDescent="0.35">
      <c r="A40" s="173"/>
      <c r="B40" s="173"/>
      <c r="C40" s="173"/>
      <c r="D40" s="15" t="s">
        <v>22</v>
      </c>
      <c r="E40" s="15" t="s">
        <v>23</v>
      </c>
      <c r="F40" s="15" t="s">
        <v>24</v>
      </c>
      <c r="G40" s="173"/>
      <c r="H40" s="16" t="s">
        <v>25</v>
      </c>
      <c r="I40" s="16" t="s">
        <v>26</v>
      </c>
      <c r="J40" s="16" t="s">
        <v>27</v>
      </c>
      <c r="K40" s="16" t="s">
        <v>28</v>
      </c>
      <c r="L40" s="16" t="s">
        <v>29</v>
      </c>
      <c r="M40" s="16" t="s">
        <v>30</v>
      </c>
      <c r="N40" s="16" t="s">
        <v>31</v>
      </c>
      <c r="O40" s="16" t="s">
        <v>32</v>
      </c>
      <c r="P40" s="16" t="s">
        <v>33</v>
      </c>
      <c r="Q40" s="16" t="s">
        <v>34</v>
      </c>
      <c r="R40" s="16" t="s">
        <v>35</v>
      </c>
      <c r="S40" s="16" t="s">
        <v>36</v>
      </c>
      <c r="T40" s="16" t="s">
        <v>37</v>
      </c>
    </row>
    <row r="41" spans="1:21" ht="43.75" customHeight="1" x14ac:dyDescent="0.35">
      <c r="A41" s="78" t="s">
        <v>38</v>
      </c>
      <c r="B41" s="26" t="s">
        <v>57</v>
      </c>
      <c r="C41" s="25">
        <v>80</v>
      </c>
      <c r="D41" s="29">
        <v>9.9</v>
      </c>
      <c r="E41" s="29">
        <v>16.8</v>
      </c>
      <c r="F41" s="29">
        <v>2.56</v>
      </c>
      <c r="G41" s="23">
        <v>202</v>
      </c>
      <c r="H41" s="30">
        <v>0.26</v>
      </c>
      <c r="I41" s="30">
        <v>0.09</v>
      </c>
      <c r="J41" s="30">
        <v>0.18</v>
      </c>
      <c r="K41" s="36">
        <v>7.38</v>
      </c>
      <c r="L41" s="36">
        <v>0.42</v>
      </c>
      <c r="M41" s="30">
        <v>19</v>
      </c>
      <c r="N41" s="30">
        <v>112.6</v>
      </c>
      <c r="O41" s="30">
        <v>22.6</v>
      </c>
      <c r="P41" s="31">
        <v>1.49</v>
      </c>
      <c r="Q41" s="30">
        <v>102.5</v>
      </c>
      <c r="R41" s="23">
        <v>322.60000000000002</v>
      </c>
      <c r="S41" s="23">
        <v>0.01</v>
      </c>
      <c r="T41" s="23">
        <v>0.01</v>
      </c>
    </row>
    <row r="42" spans="1:21" s="3" customFormat="1" ht="23.25" customHeight="1" x14ac:dyDescent="0.3">
      <c r="A42" s="25" t="s">
        <v>58</v>
      </c>
      <c r="B42" s="26" t="s">
        <v>59</v>
      </c>
      <c r="C42" s="25">
        <v>150</v>
      </c>
      <c r="D42" s="27">
        <v>3.6</v>
      </c>
      <c r="E42" s="27">
        <v>5.4</v>
      </c>
      <c r="F42" s="29">
        <v>36.4</v>
      </c>
      <c r="G42" s="23">
        <v>208.7</v>
      </c>
      <c r="H42" s="73">
        <v>0.03</v>
      </c>
      <c r="I42" s="73">
        <v>0.03</v>
      </c>
      <c r="J42" s="30">
        <v>0</v>
      </c>
      <c r="K42" s="30">
        <v>26.6</v>
      </c>
      <c r="L42" s="73">
        <v>1.44</v>
      </c>
      <c r="M42" s="73">
        <v>6</v>
      </c>
      <c r="N42" s="73">
        <v>72</v>
      </c>
      <c r="O42" s="73">
        <v>24</v>
      </c>
      <c r="P42" s="73">
        <v>0.5</v>
      </c>
      <c r="Q42" s="73">
        <v>152</v>
      </c>
      <c r="R42" s="23">
        <v>46</v>
      </c>
      <c r="S42" s="23">
        <v>20.8</v>
      </c>
      <c r="T42" s="23">
        <v>7.2</v>
      </c>
    </row>
    <row r="43" spans="1:21" ht="18.5" x14ac:dyDescent="0.35">
      <c r="A43" s="25">
        <v>372</v>
      </c>
      <c r="B43" s="26" t="s">
        <v>60</v>
      </c>
      <c r="C43" s="79">
        <v>200</v>
      </c>
      <c r="D43" s="27">
        <v>1</v>
      </c>
      <c r="E43" s="29">
        <v>0.2</v>
      </c>
      <c r="F43" s="29">
        <v>25.6</v>
      </c>
      <c r="G43" s="23">
        <v>86.6</v>
      </c>
      <c r="H43" s="23">
        <v>0.02</v>
      </c>
      <c r="I43" s="23">
        <v>0</v>
      </c>
      <c r="J43" s="23">
        <v>4</v>
      </c>
      <c r="K43" s="23">
        <v>0</v>
      </c>
      <c r="L43" s="37">
        <v>0.2</v>
      </c>
      <c r="M43" s="23">
        <v>14</v>
      </c>
      <c r="N43" s="23">
        <v>14</v>
      </c>
      <c r="O43" s="23">
        <v>8</v>
      </c>
      <c r="P43" s="23">
        <v>2.8</v>
      </c>
      <c r="Q43" s="23">
        <v>12</v>
      </c>
      <c r="R43" s="23">
        <v>240</v>
      </c>
      <c r="S43" s="23">
        <v>8.0000000000000002E-3</v>
      </c>
      <c r="T43" s="23">
        <v>8.0000000000000002E-3</v>
      </c>
    </row>
    <row r="44" spans="1:21" s="88" customFormat="1" ht="18.5" x14ac:dyDescent="0.45">
      <c r="A44" s="80" t="s">
        <v>43</v>
      </c>
      <c r="B44" s="81" t="s">
        <v>45</v>
      </c>
      <c r="C44" s="82">
        <v>25</v>
      </c>
      <c r="D44" s="83">
        <v>1.9750000000000001</v>
      </c>
      <c r="E44" s="84">
        <v>0.25</v>
      </c>
      <c r="F44" s="84">
        <v>12.074999999999999</v>
      </c>
      <c r="G44" s="84">
        <v>58.45</v>
      </c>
      <c r="H44" s="84">
        <v>0</v>
      </c>
      <c r="I44" s="84">
        <v>0.01</v>
      </c>
      <c r="J44" s="84">
        <v>0.04</v>
      </c>
      <c r="K44" s="85">
        <v>0.3</v>
      </c>
      <c r="L44" s="84">
        <v>0.09</v>
      </c>
      <c r="M44" s="84">
        <v>4.5</v>
      </c>
      <c r="N44" s="86">
        <v>7.2</v>
      </c>
      <c r="O44" s="85">
        <v>3.8</v>
      </c>
      <c r="P44" s="85">
        <v>0.7</v>
      </c>
      <c r="Q44" s="84">
        <v>0.7</v>
      </c>
      <c r="R44" s="84">
        <v>20.8</v>
      </c>
      <c r="S44" s="84">
        <v>0</v>
      </c>
      <c r="T44" s="84">
        <v>0</v>
      </c>
      <c r="U44" s="87"/>
    </row>
    <row r="45" spans="1:21" s="46" customFormat="1" ht="25.5" customHeight="1" x14ac:dyDescent="0.3">
      <c r="A45" s="55" t="s">
        <v>43</v>
      </c>
      <c r="B45" s="67" t="s">
        <v>46</v>
      </c>
      <c r="C45" s="55">
        <v>25</v>
      </c>
      <c r="D45" s="49">
        <v>1.25</v>
      </c>
      <c r="E45" s="45">
        <v>0.25</v>
      </c>
      <c r="F45" s="45">
        <v>11.4</v>
      </c>
      <c r="G45" s="45">
        <v>52.5</v>
      </c>
      <c r="H45" s="45">
        <v>0.02</v>
      </c>
      <c r="I45" s="45">
        <v>0</v>
      </c>
      <c r="J45" s="45">
        <v>4</v>
      </c>
      <c r="K45" s="45">
        <v>0</v>
      </c>
      <c r="L45" s="89">
        <v>0.2</v>
      </c>
      <c r="M45" s="45">
        <v>14</v>
      </c>
      <c r="N45" s="45">
        <v>14</v>
      </c>
      <c r="O45" s="45">
        <v>8</v>
      </c>
      <c r="P45" s="45">
        <v>2.8</v>
      </c>
      <c r="Q45" s="45">
        <v>12</v>
      </c>
      <c r="R45" s="45">
        <v>240</v>
      </c>
      <c r="S45" s="45">
        <v>8.0000000000000004E-4</v>
      </c>
      <c r="T45" s="45">
        <v>8.0000000000000004E-4</v>
      </c>
    </row>
    <row r="46" spans="1:21" ht="18.5" x14ac:dyDescent="0.35">
      <c r="A46" s="55"/>
      <c r="B46" s="56" t="s">
        <v>47</v>
      </c>
      <c r="C46" s="57"/>
      <c r="D46" s="90">
        <f t="shared" ref="D46:T46" si="2">SUM(D41:D45)</f>
        <v>17.725000000000001</v>
      </c>
      <c r="E46" s="90">
        <f t="shared" si="2"/>
        <v>22.900000000000002</v>
      </c>
      <c r="F46" s="90">
        <f t="shared" si="2"/>
        <v>88.035000000000011</v>
      </c>
      <c r="G46" s="90">
        <f t="shared" si="2"/>
        <v>608.25</v>
      </c>
      <c r="H46" s="90">
        <f t="shared" si="2"/>
        <v>0.33000000000000007</v>
      </c>
      <c r="I46" s="90">
        <f t="shared" si="2"/>
        <v>0.13</v>
      </c>
      <c r="J46" s="90">
        <f t="shared" si="2"/>
        <v>8.2199999999999989</v>
      </c>
      <c r="K46" s="90">
        <f t="shared" si="2"/>
        <v>34.28</v>
      </c>
      <c r="L46" s="90">
        <f t="shared" si="2"/>
        <v>2.35</v>
      </c>
      <c r="M46" s="90">
        <f t="shared" si="2"/>
        <v>57.5</v>
      </c>
      <c r="N46" s="90">
        <f t="shared" si="2"/>
        <v>219.79999999999998</v>
      </c>
      <c r="O46" s="90">
        <f t="shared" si="2"/>
        <v>66.400000000000006</v>
      </c>
      <c r="P46" s="90">
        <f t="shared" si="2"/>
        <v>8.2899999999999991</v>
      </c>
      <c r="Q46" s="90">
        <f t="shared" si="2"/>
        <v>279.2</v>
      </c>
      <c r="R46" s="90">
        <f t="shared" si="2"/>
        <v>869.4</v>
      </c>
      <c r="S46" s="90">
        <f t="shared" si="2"/>
        <v>20.818800000000003</v>
      </c>
      <c r="T46" s="90">
        <f t="shared" si="2"/>
        <v>7.2187999999999999</v>
      </c>
    </row>
    <row r="47" spans="1:21" ht="18.5" x14ac:dyDescent="0.35">
      <c r="A47" s="91"/>
      <c r="B47" s="62"/>
      <c r="C47" s="61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</row>
    <row r="48" spans="1:21" ht="18.5" x14ac:dyDescent="0.35">
      <c r="A48" s="177" t="s">
        <v>48</v>
      </c>
      <c r="B48" s="177"/>
      <c r="C48" s="177"/>
      <c r="D48" s="177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</row>
    <row r="49" spans="1:20" ht="21.9" customHeight="1" x14ac:dyDescent="0.35">
      <c r="A49" s="173" t="s">
        <v>15</v>
      </c>
      <c r="B49" s="173" t="s">
        <v>16</v>
      </c>
      <c r="C49" s="173" t="s">
        <v>17</v>
      </c>
      <c r="D49" s="173" t="s">
        <v>18</v>
      </c>
      <c r="E49" s="173"/>
      <c r="F49" s="173"/>
      <c r="G49" s="173" t="s">
        <v>19</v>
      </c>
      <c r="H49" s="174" t="s">
        <v>20</v>
      </c>
      <c r="I49" s="174"/>
      <c r="J49" s="174"/>
      <c r="K49" s="174"/>
      <c r="L49" s="174"/>
      <c r="M49" s="175" t="s">
        <v>21</v>
      </c>
      <c r="N49" s="175"/>
      <c r="O49" s="175"/>
      <c r="P49" s="175"/>
      <c r="Q49" s="175"/>
      <c r="R49" s="175"/>
      <c r="S49" s="175"/>
      <c r="T49" s="175"/>
    </row>
    <row r="50" spans="1:20" ht="63.65" customHeight="1" x14ac:dyDescent="0.35">
      <c r="A50" s="173"/>
      <c r="B50" s="173"/>
      <c r="C50" s="173"/>
      <c r="D50" s="15" t="s">
        <v>22</v>
      </c>
      <c r="E50" s="15" t="s">
        <v>23</v>
      </c>
      <c r="F50" s="15" t="s">
        <v>24</v>
      </c>
      <c r="G50" s="173"/>
      <c r="H50" s="16" t="s">
        <v>25</v>
      </c>
      <c r="I50" s="16" t="s">
        <v>26</v>
      </c>
      <c r="J50" s="16" t="s">
        <v>27</v>
      </c>
      <c r="K50" s="16" t="s">
        <v>28</v>
      </c>
      <c r="L50" s="16" t="s">
        <v>29</v>
      </c>
      <c r="M50" s="16" t="s">
        <v>30</v>
      </c>
      <c r="N50" s="16" t="s">
        <v>31</v>
      </c>
      <c r="O50" s="16" t="s">
        <v>32</v>
      </c>
      <c r="P50" s="16" t="s">
        <v>33</v>
      </c>
      <c r="Q50" s="16" t="s">
        <v>34</v>
      </c>
      <c r="R50" s="16" t="s">
        <v>35</v>
      </c>
      <c r="S50" s="16" t="s">
        <v>36</v>
      </c>
      <c r="T50" s="16" t="s">
        <v>37</v>
      </c>
    </row>
    <row r="51" spans="1:20" ht="22.75" customHeight="1" x14ac:dyDescent="0.35">
      <c r="A51" s="93" t="s">
        <v>61</v>
      </c>
      <c r="B51" s="23" t="s">
        <v>62</v>
      </c>
      <c r="C51" s="93">
        <v>200</v>
      </c>
      <c r="D51" s="73">
        <v>6.78</v>
      </c>
      <c r="E51" s="23">
        <v>4.58</v>
      </c>
      <c r="F51" s="23">
        <v>14.4</v>
      </c>
      <c r="G51" s="23">
        <v>125.9</v>
      </c>
      <c r="H51" s="23">
        <v>0.1</v>
      </c>
      <c r="I51" s="23">
        <v>0.06</v>
      </c>
      <c r="J51" s="23">
        <v>3.72</v>
      </c>
      <c r="K51" s="23">
        <v>120.8</v>
      </c>
      <c r="L51" s="23">
        <v>1.51</v>
      </c>
      <c r="M51" s="23">
        <v>30.4</v>
      </c>
      <c r="N51" s="23">
        <v>96.2</v>
      </c>
      <c r="O51" s="23">
        <v>26.8</v>
      </c>
      <c r="P51" s="23">
        <v>1.28</v>
      </c>
      <c r="Q51" s="23">
        <v>96.4</v>
      </c>
      <c r="R51" s="23">
        <v>363</v>
      </c>
      <c r="S51" s="23">
        <v>16.68</v>
      </c>
      <c r="T51" s="23">
        <v>3.64</v>
      </c>
    </row>
    <row r="52" spans="1:20" ht="22.75" customHeight="1" x14ac:dyDescent="0.35">
      <c r="A52" s="34">
        <v>297</v>
      </c>
      <c r="B52" s="94" t="s">
        <v>63</v>
      </c>
      <c r="C52" s="34">
        <v>60</v>
      </c>
      <c r="D52" s="49">
        <v>7.4</v>
      </c>
      <c r="E52" s="45">
        <v>11.1</v>
      </c>
      <c r="F52" s="45">
        <v>4.4000000000000004</v>
      </c>
      <c r="G52" s="45">
        <v>148.30000000000001</v>
      </c>
      <c r="H52" s="21">
        <v>2.4E-2</v>
      </c>
      <c r="I52" s="21">
        <v>0.12</v>
      </c>
      <c r="J52" s="95">
        <v>0</v>
      </c>
      <c r="K52" s="95">
        <v>12</v>
      </c>
      <c r="L52" s="21">
        <v>0.10199999999999999</v>
      </c>
      <c r="M52" s="95">
        <v>24</v>
      </c>
      <c r="N52" s="21">
        <v>86.25</v>
      </c>
      <c r="O52" s="95">
        <v>12</v>
      </c>
      <c r="P52" s="96">
        <v>1.2</v>
      </c>
      <c r="Q52" s="95">
        <v>43.8</v>
      </c>
      <c r="R52" s="45">
        <v>126.75</v>
      </c>
      <c r="S52" s="45">
        <v>1.0999999999999999E-2</v>
      </c>
      <c r="T52" s="45">
        <v>1.2999999999999999E-2</v>
      </c>
    </row>
    <row r="53" spans="1:20" ht="22.75" customHeight="1" x14ac:dyDescent="0.35">
      <c r="A53" s="93" t="s">
        <v>64</v>
      </c>
      <c r="B53" s="75" t="s">
        <v>65</v>
      </c>
      <c r="C53" s="97">
        <v>150</v>
      </c>
      <c r="D53" s="74">
        <v>5.3</v>
      </c>
      <c r="E53" s="36">
        <v>5.5</v>
      </c>
      <c r="F53" s="36">
        <v>32.700000000000003</v>
      </c>
      <c r="G53" s="36">
        <v>202</v>
      </c>
      <c r="H53" s="36">
        <v>0.06</v>
      </c>
      <c r="I53" s="36">
        <v>0.03</v>
      </c>
      <c r="J53" s="36">
        <v>0</v>
      </c>
      <c r="K53" s="36">
        <v>26.6</v>
      </c>
      <c r="L53" s="98">
        <v>1.19</v>
      </c>
      <c r="M53" s="23">
        <v>11</v>
      </c>
      <c r="N53" s="23">
        <v>40</v>
      </c>
      <c r="O53" s="23">
        <v>7</v>
      </c>
      <c r="P53" s="23">
        <v>0.7</v>
      </c>
      <c r="Q53" s="23">
        <v>149</v>
      </c>
      <c r="R53" s="23">
        <v>53</v>
      </c>
      <c r="S53" s="23">
        <v>20.8</v>
      </c>
      <c r="T53" s="23">
        <v>0.1</v>
      </c>
    </row>
    <row r="54" spans="1:20" ht="22.75" customHeight="1" x14ac:dyDescent="0.35">
      <c r="A54" s="34">
        <v>685</v>
      </c>
      <c r="B54" s="35" t="s">
        <v>42</v>
      </c>
      <c r="C54" s="34">
        <v>200</v>
      </c>
      <c r="D54" s="20">
        <v>0.2</v>
      </c>
      <c r="E54" s="21">
        <v>0</v>
      </c>
      <c r="F54" s="21">
        <v>15</v>
      </c>
      <c r="G54" s="22">
        <v>58</v>
      </c>
      <c r="H54" s="22">
        <v>0</v>
      </c>
      <c r="I54" s="24">
        <v>0.01</v>
      </c>
      <c r="J54" s="23">
        <v>0</v>
      </c>
      <c r="K54" s="23">
        <v>0.3</v>
      </c>
      <c r="L54" s="36">
        <v>0.09</v>
      </c>
      <c r="M54" s="36">
        <v>17</v>
      </c>
      <c r="N54" s="23">
        <v>7.2</v>
      </c>
      <c r="O54" s="37">
        <v>7</v>
      </c>
      <c r="P54" s="37">
        <v>0.9</v>
      </c>
      <c r="Q54" s="23">
        <v>0.8</v>
      </c>
      <c r="R54" s="23">
        <v>21</v>
      </c>
      <c r="S54" s="23">
        <v>0</v>
      </c>
      <c r="T54" s="23">
        <v>0</v>
      </c>
    </row>
    <row r="55" spans="1:20" ht="22.75" customHeight="1" x14ac:dyDescent="0.35">
      <c r="A55" s="80" t="s">
        <v>43</v>
      </c>
      <c r="B55" s="81" t="s">
        <v>45</v>
      </c>
      <c r="C55" s="82">
        <v>25</v>
      </c>
      <c r="D55" s="83">
        <v>1.9750000000000001</v>
      </c>
      <c r="E55" s="84">
        <v>0.25</v>
      </c>
      <c r="F55" s="84">
        <v>12.074999999999999</v>
      </c>
      <c r="G55" s="84">
        <v>58.45</v>
      </c>
      <c r="H55" s="99">
        <v>0</v>
      </c>
      <c r="I55" s="99">
        <v>0.01</v>
      </c>
      <c r="J55" s="99">
        <v>0.04</v>
      </c>
      <c r="K55" s="100">
        <v>0.3</v>
      </c>
      <c r="L55" s="99">
        <v>0.09</v>
      </c>
      <c r="M55" s="99">
        <v>4.5</v>
      </c>
      <c r="N55" s="101">
        <v>7.2</v>
      </c>
      <c r="O55" s="100">
        <v>3.8</v>
      </c>
      <c r="P55" s="100">
        <v>0.7</v>
      </c>
      <c r="Q55" s="99">
        <v>0.7</v>
      </c>
      <c r="R55" s="84">
        <v>20.8</v>
      </c>
      <c r="S55" s="84">
        <v>0</v>
      </c>
      <c r="T55" s="84">
        <v>0</v>
      </c>
    </row>
    <row r="56" spans="1:20" ht="22.75" customHeight="1" x14ac:dyDescent="0.35">
      <c r="A56" s="55" t="s">
        <v>43</v>
      </c>
      <c r="B56" s="67" t="s">
        <v>46</v>
      </c>
      <c r="C56" s="55">
        <v>25</v>
      </c>
      <c r="D56" s="49">
        <v>1.25</v>
      </c>
      <c r="E56" s="45">
        <v>0.25</v>
      </c>
      <c r="F56" s="45">
        <v>11.4</v>
      </c>
      <c r="G56" s="45">
        <v>52.5</v>
      </c>
      <c r="H56" s="45">
        <v>0.02</v>
      </c>
      <c r="I56" s="45">
        <v>0</v>
      </c>
      <c r="J56" s="45">
        <v>4</v>
      </c>
      <c r="K56" s="45">
        <v>0</v>
      </c>
      <c r="L56" s="89">
        <v>0.2</v>
      </c>
      <c r="M56" s="45">
        <v>14</v>
      </c>
      <c r="N56" s="45">
        <v>14</v>
      </c>
      <c r="O56" s="45">
        <v>8</v>
      </c>
      <c r="P56" s="45">
        <v>2.8</v>
      </c>
      <c r="Q56" s="45">
        <v>12</v>
      </c>
      <c r="R56" s="45">
        <v>240</v>
      </c>
      <c r="S56" s="45">
        <v>8.0000000000000004E-4</v>
      </c>
      <c r="T56" s="45">
        <v>8.0000000000000004E-4</v>
      </c>
    </row>
    <row r="57" spans="1:20" ht="22.75" customHeight="1" x14ac:dyDescent="0.35">
      <c r="A57" s="55"/>
      <c r="B57" s="56" t="s">
        <v>47</v>
      </c>
      <c r="C57" s="57"/>
      <c r="D57" s="58">
        <f t="shared" ref="D57:T57" si="3">SUM(D51:D56)</f>
        <v>22.905000000000001</v>
      </c>
      <c r="E57" s="58">
        <f t="shared" si="3"/>
        <v>21.68</v>
      </c>
      <c r="F57" s="58">
        <f t="shared" si="3"/>
        <v>89.975000000000009</v>
      </c>
      <c r="G57" s="58">
        <f t="shared" si="3"/>
        <v>645.15000000000009</v>
      </c>
      <c r="H57" s="58">
        <f t="shared" si="3"/>
        <v>0.20399999999999999</v>
      </c>
      <c r="I57" s="58">
        <f t="shared" si="3"/>
        <v>0.23</v>
      </c>
      <c r="J57" s="58">
        <f t="shared" si="3"/>
        <v>7.76</v>
      </c>
      <c r="K57" s="58">
        <f t="shared" si="3"/>
        <v>160.00000000000003</v>
      </c>
      <c r="L57" s="58">
        <f t="shared" si="3"/>
        <v>3.1819999999999999</v>
      </c>
      <c r="M57" s="58">
        <f t="shared" si="3"/>
        <v>100.9</v>
      </c>
      <c r="N57" s="58">
        <f t="shared" si="3"/>
        <v>250.84999999999997</v>
      </c>
      <c r="O57" s="58">
        <f t="shared" si="3"/>
        <v>64.599999999999994</v>
      </c>
      <c r="P57" s="58">
        <f t="shared" si="3"/>
        <v>7.58</v>
      </c>
      <c r="Q57" s="58">
        <f t="shared" si="3"/>
        <v>302.7</v>
      </c>
      <c r="R57" s="58">
        <f t="shared" si="3"/>
        <v>824.55</v>
      </c>
      <c r="S57" s="58">
        <f t="shared" si="3"/>
        <v>37.491799999999998</v>
      </c>
      <c r="T57" s="58">
        <f t="shared" si="3"/>
        <v>3.7538</v>
      </c>
    </row>
    <row r="58" spans="1:20" ht="18.5" x14ac:dyDescent="0.35">
      <c r="A58" s="102"/>
      <c r="B58" s="103"/>
      <c r="C58" s="61"/>
      <c r="D58" s="62"/>
      <c r="E58" s="62"/>
      <c r="F58" s="62"/>
      <c r="G58" s="62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63"/>
      <c r="S58" s="63"/>
      <c r="T58" s="63"/>
    </row>
    <row r="59" spans="1:20" ht="18.75" customHeight="1" x14ac:dyDescent="0.35">
      <c r="A59" s="176" t="s">
        <v>66</v>
      </c>
      <c r="B59" s="176"/>
      <c r="C59" s="176"/>
      <c r="D59" s="176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</row>
    <row r="60" spans="1:20" s="3" customFormat="1" ht="21.75" customHeight="1" x14ac:dyDescent="0.3">
      <c r="A60" s="102"/>
      <c r="B60" s="66" t="s">
        <v>14</v>
      </c>
      <c r="C60" s="61"/>
      <c r="D60" s="62"/>
      <c r="E60" s="62"/>
      <c r="F60" s="62"/>
      <c r="G60" s="62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5"/>
      <c r="S60" s="105"/>
      <c r="T60" s="105"/>
    </row>
    <row r="61" spans="1:20" ht="21.9" customHeight="1" x14ac:dyDescent="0.35">
      <c r="A61" s="173" t="s">
        <v>15</v>
      </c>
      <c r="B61" s="173" t="s">
        <v>16</v>
      </c>
      <c r="C61" s="173" t="s">
        <v>17</v>
      </c>
      <c r="D61" s="173" t="s">
        <v>18</v>
      </c>
      <c r="E61" s="173"/>
      <c r="F61" s="173"/>
      <c r="G61" s="173" t="s">
        <v>19</v>
      </c>
      <c r="H61" s="174" t="s">
        <v>20</v>
      </c>
      <c r="I61" s="174"/>
      <c r="J61" s="174"/>
      <c r="K61" s="174"/>
      <c r="L61" s="174"/>
      <c r="M61" s="175" t="s">
        <v>21</v>
      </c>
      <c r="N61" s="175"/>
      <c r="O61" s="175"/>
      <c r="P61" s="175"/>
      <c r="Q61" s="175"/>
      <c r="R61" s="175"/>
      <c r="S61" s="175"/>
      <c r="T61" s="175"/>
    </row>
    <row r="62" spans="1:20" ht="63.65" customHeight="1" x14ac:dyDescent="0.35">
      <c r="A62" s="173"/>
      <c r="B62" s="173"/>
      <c r="C62" s="173"/>
      <c r="D62" s="15" t="s">
        <v>22</v>
      </c>
      <c r="E62" s="15" t="s">
        <v>23</v>
      </c>
      <c r="F62" s="15" t="s">
        <v>24</v>
      </c>
      <c r="G62" s="173"/>
      <c r="H62" s="16" t="s">
        <v>25</v>
      </c>
      <c r="I62" s="16" t="s">
        <v>26</v>
      </c>
      <c r="J62" s="16" t="s">
        <v>27</v>
      </c>
      <c r="K62" s="16" t="s">
        <v>28</v>
      </c>
      <c r="L62" s="16" t="s">
        <v>29</v>
      </c>
      <c r="M62" s="16" t="s">
        <v>30</v>
      </c>
      <c r="N62" s="16" t="s">
        <v>31</v>
      </c>
      <c r="O62" s="16" t="s">
        <v>32</v>
      </c>
      <c r="P62" s="16" t="s">
        <v>33</v>
      </c>
      <c r="Q62" s="16" t="s">
        <v>34</v>
      </c>
      <c r="R62" s="16" t="s">
        <v>35</v>
      </c>
      <c r="S62" s="16" t="s">
        <v>36</v>
      </c>
      <c r="T62" s="16" t="s">
        <v>37</v>
      </c>
    </row>
    <row r="63" spans="1:20" ht="21.9" customHeight="1" x14ac:dyDescent="0.35">
      <c r="A63" s="106">
        <v>223</v>
      </c>
      <c r="B63" s="107" t="s">
        <v>67</v>
      </c>
      <c r="C63" s="108">
        <v>150</v>
      </c>
      <c r="D63" s="109">
        <v>20.9</v>
      </c>
      <c r="E63" s="68">
        <v>14.4</v>
      </c>
      <c r="F63" s="68">
        <v>31.7</v>
      </c>
      <c r="G63" s="68">
        <v>376</v>
      </c>
      <c r="H63" s="110">
        <v>5.6000000000000001E-2</v>
      </c>
      <c r="I63" s="110">
        <v>5.6000000000000001E-2</v>
      </c>
      <c r="J63" s="111">
        <v>0.5</v>
      </c>
      <c r="K63" s="111">
        <v>5.01</v>
      </c>
      <c r="L63" s="110">
        <v>6.15</v>
      </c>
      <c r="M63" s="111">
        <v>23.5</v>
      </c>
      <c r="N63" s="110">
        <v>136.80000000000001</v>
      </c>
      <c r="O63" s="111">
        <v>68.8</v>
      </c>
      <c r="P63" s="112">
        <v>1.1200000000000001</v>
      </c>
      <c r="Q63" s="111">
        <v>48</v>
      </c>
      <c r="R63" s="68">
        <v>233.6</v>
      </c>
      <c r="S63" s="68">
        <v>1.4E-2</v>
      </c>
      <c r="T63" s="68">
        <v>1.4999999999999999E-2</v>
      </c>
    </row>
    <row r="64" spans="1:20" ht="21.9" customHeight="1" x14ac:dyDescent="0.35">
      <c r="A64" s="55" t="s">
        <v>43</v>
      </c>
      <c r="B64" s="67" t="s">
        <v>68</v>
      </c>
      <c r="C64" s="55">
        <v>10</v>
      </c>
      <c r="D64" s="49">
        <v>0.71</v>
      </c>
      <c r="E64" s="49">
        <v>0.5</v>
      </c>
      <c r="F64" s="45">
        <v>10.4</v>
      </c>
      <c r="G64" s="45">
        <v>146.9</v>
      </c>
      <c r="H64" s="49">
        <v>0.03</v>
      </c>
      <c r="I64" s="49">
        <v>0.03</v>
      </c>
      <c r="J64" s="44">
        <v>0</v>
      </c>
      <c r="K64" s="44">
        <v>26.6</v>
      </c>
      <c r="L64" s="49">
        <v>1.44</v>
      </c>
      <c r="M64" s="49">
        <v>6</v>
      </c>
      <c r="N64" s="49">
        <v>72</v>
      </c>
      <c r="O64" s="49">
        <v>24</v>
      </c>
      <c r="P64" s="49">
        <v>0.5</v>
      </c>
      <c r="Q64" s="49">
        <v>152</v>
      </c>
      <c r="R64" s="45">
        <v>46</v>
      </c>
      <c r="S64" s="45">
        <v>2.0799999999999999E-2</v>
      </c>
      <c r="T64" s="45">
        <v>7.2000000000000005E-4</v>
      </c>
    </row>
    <row r="65" spans="1:21" ht="21.9" customHeight="1" x14ac:dyDescent="0.35">
      <c r="A65" s="80">
        <v>686</v>
      </c>
      <c r="B65" s="81" t="s">
        <v>69</v>
      </c>
      <c r="C65" s="82">
        <v>200</v>
      </c>
      <c r="D65" s="83">
        <v>0.3</v>
      </c>
      <c r="E65" s="84">
        <v>0</v>
      </c>
      <c r="F65" s="84">
        <v>15.2</v>
      </c>
      <c r="G65" s="113">
        <v>60</v>
      </c>
      <c r="H65" s="113">
        <v>0.03</v>
      </c>
      <c r="I65" s="113">
        <v>0.13</v>
      </c>
      <c r="J65" s="113">
        <v>0.52</v>
      </c>
      <c r="K65" s="113">
        <v>13.29</v>
      </c>
      <c r="L65" s="114">
        <v>0.91</v>
      </c>
      <c r="M65" s="114">
        <v>111</v>
      </c>
      <c r="N65" s="113">
        <v>107</v>
      </c>
      <c r="O65" s="115">
        <v>30.7</v>
      </c>
      <c r="P65" s="115">
        <v>1.1000000000000001</v>
      </c>
      <c r="Q65" s="113">
        <v>38.5</v>
      </c>
      <c r="R65" s="113">
        <v>184</v>
      </c>
      <c r="S65" s="113">
        <v>0.09</v>
      </c>
      <c r="T65" s="113">
        <v>1.8E-3</v>
      </c>
    </row>
    <row r="66" spans="1:21" ht="21.9" customHeight="1" x14ac:dyDescent="0.35">
      <c r="A66" s="38" t="s">
        <v>43</v>
      </c>
      <c r="B66" s="39" t="s">
        <v>70</v>
      </c>
      <c r="C66" s="40">
        <v>200</v>
      </c>
      <c r="D66" s="116">
        <v>3</v>
      </c>
      <c r="E66" s="117">
        <v>0</v>
      </c>
      <c r="F66" s="117">
        <v>44.8</v>
      </c>
      <c r="G66" s="117">
        <v>191.2</v>
      </c>
      <c r="H66" s="44">
        <v>7.0000000000000007E-2</v>
      </c>
      <c r="I66" s="44">
        <v>0.37</v>
      </c>
      <c r="J66" s="44">
        <v>0</v>
      </c>
      <c r="K66" s="44">
        <v>0</v>
      </c>
      <c r="L66" s="44">
        <v>0</v>
      </c>
      <c r="M66" s="44">
        <v>6</v>
      </c>
      <c r="N66" s="44">
        <v>0</v>
      </c>
      <c r="O66" s="44">
        <v>6.6</v>
      </c>
      <c r="P66" s="44">
        <v>1.37</v>
      </c>
      <c r="Q66" s="44">
        <v>201</v>
      </c>
      <c r="R66" s="45">
        <v>38.4</v>
      </c>
      <c r="S66" s="45">
        <v>0</v>
      </c>
      <c r="T66" s="45">
        <v>1E-3</v>
      </c>
    </row>
    <row r="67" spans="1:21" ht="21.9" customHeight="1" x14ac:dyDescent="0.35">
      <c r="A67" s="40" t="s">
        <v>43</v>
      </c>
      <c r="B67" s="48" t="s">
        <v>45</v>
      </c>
      <c r="C67" s="40">
        <v>25</v>
      </c>
      <c r="D67" s="49">
        <v>1.9750000000000001</v>
      </c>
      <c r="E67" s="45">
        <v>0.25</v>
      </c>
      <c r="F67" s="45">
        <v>12.074999999999999</v>
      </c>
      <c r="G67" s="45">
        <v>58.45</v>
      </c>
      <c r="H67" s="44">
        <v>2.5000000000000001E-2</v>
      </c>
      <c r="I67" s="45">
        <v>6.3E-2</v>
      </c>
      <c r="J67" s="45">
        <v>0.05</v>
      </c>
      <c r="K67" s="45">
        <v>0</v>
      </c>
      <c r="L67" s="45">
        <v>1.4</v>
      </c>
      <c r="M67" s="45">
        <v>31.25</v>
      </c>
      <c r="N67" s="45">
        <v>32.299999999999997</v>
      </c>
      <c r="O67" s="45">
        <v>10.25</v>
      </c>
      <c r="P67" s="45">
        <v>0.9</v>
      </c>
      <c r="Q67" s="45">
        <v>118.25</v>
      </c>
      <c r="R67" s="42">
        <v>35.25</v>
      </c>
      <c r="S67" s="45">
        <v>0</v>
      </c>
      <c r="T67" s="45">
        <v>7.1999999999999998E-3</v>
      </c>
    </row>
    <row r="68" spans="1:21" s="5" customFormat="1" ht="21.9" customHeight="1" x14ac:dyDescent="0.3">
      <c r="A68" s="55"/>
      <c r="B68" s="56" t="s">
        <v>47</v>
      </c>
      <c r="C68" s="57"/>
      <c r="D68" s="90">
        <f t="shared" ref="D68:T68" si="4">SUM(D63:D67)</f>
        <v>26.885000000000002</v>
      </c>
      <c r="E68" s="90">
        <f t="shared" si="4"/>
        <v>15.15</v>
      </c>
      <c r="F68" s="90">
        <f t="shared" si="4"/>
        <v>114.175</v>
      </c>
      <c r="G68" s="90">
        <f t="shared" si="4"/>
        <v>832.55</v>
      </c>
      <c r="H68" s="90">
        <f t="shared" si="4"/>
        <v>0.21099999999999999</v>
      </c>
      <c r="I68" s="90">
        <f t="shared" si="4"/>
        <v>0.64900000000000002</v>
      </c>
      <c r="J68" s="90">
        <f t="shared" si="4"/>
        <v>1.07</v>
      </c>
      <c r="K68" s="90">
        <f t="shared" si="4"/>
        <v>44.9</v>
      </c>
      <c r="L68" s="90">
        <f t="shared" si="4"/>
        <v>9.9</v>
      </c>
      <c r="M68" s="90">
        <f t="shared" si="4"/>
        <v>177.75</v>
      </c>
      <c r="N68" s="90">
        <f t="shared" si="4"/>
        <v>348.1</v>
      </c>
      <c r="O68" s="90">
        <f t="shared" si="4"/>
        <v>140.35</v>
      </c>
      <c r="P68" s="90">
        <f t="shared" si="4"/>
        <v>4.99</v>
      </c>
      <c r="Q68" s="90">
        <f t="shared" si="4"/>
        <v>557.75</v>
      </c>
      <c r="R68" s="90">
        <f t="shared" si="4"/>
        <v>537.25</v>
      </c>
      <c r="S68" s="90">
        <f t="shared" si="4"/>
        <v>0.12479999999999999</v>
      </c>
      <c r="T68" s="90">
        <f t="shared" si="4"/>
        <v>2.572E-2</v>
      </c>
    </row>
    <row r="69" spans="1:21" s="77" customFormat="1" ht="18.5" x14ac:dyDescent="0.45">
      <c r="A69" s="102"/>
      <c r="B69" s="103"/>
      <c r="C69" s="61"/>
      <c r="D69" s="62"/>
      <c r="E69" s="62"/>
      <c r="F69" s="62" t="s">
        <v>7</v>
      </c>
      <c r="G69" s="62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63"/>
      <c r="S69" s="63"/>
      <c r="T69" s="63"/>
      <c r="U69" s="5"/>
    </row>
    <row r="70" spans="1:21" s="77" customFormat="1" ht="20.25" customHeight="1" x14ac:dyDescent="0.45">
      <c r="A70" s="102"/>
      <c r="B70" s="66" t="s">
        <v>48</v>
      </c>
      <c r="C70" s="61"/>
      <c r="D70" s="62"/>
      <c r="E70" s="62"/>
      <c r="F70" s="62"/>
      <c r="G70" s="62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63"/>
      <c r="S70" s="63"/>
      <c r="T70" s="63"/>
      <c r="U70" s="5"/>
    </row>
    <row r="71" spans="1:21" ht="21.9" customHeight="1" x14ac:dyDescent="0.35">
      <c r="A71" s="173" t="s">
        <v>15</v>
      </c>
      <c r="B71" s="173" t="s">
        <v>16</v>
      </c>
      <c r="C71" s="173" t="s">
        <v>17</v>
      </c>
      <c r="D71" s="173" t="s">
        <v>18</v>
      </c>
      <c r="E71" s="173"/>
      <c r="F71" s="173"/>
      <c r="G71" s="173" t="s">
        <v>19</v>
      </c>
      <c r="H71" s="174" t="s">
        <v>20</v>
      </c>
      <c r="I71" s="174"/>
      <c r="J71" s="174"/>
      <c r="K71" s="174"/>
      <c r="L71" s="174"/>
      <c r="M71" s="175" t="s">
        <v>21</v>
      </c>
      <c r="N71" s="175"/>
      <c r="O71" s="175"/>
      <c r="P71" s="175"/>
      <c r="Q71" s="175"/>
      <c r="R71" s="175"/>
      <c r="S71" s="175"/>
      <c r="T71" s="175"/>
    </row>
    <row r="72" spans="1:21" ht="63.65" customHeight="1" x14ac:dyDescent="0.35">
      <c r="A72" s="173"/>
      <c r="B72" s="173"/>
      <c r="C72" s="173"/>
      <c r="D72" s="15" t="s">
        <v>22</v>
      </c>
      <c r="E72" s="15" t="s">
        <v>23</v>
      </c>
      <c r="F72" s="15" t="s">
        <v>24</v>
      </c>
      <c r="G72" s="173"/>
      <c r="H72" s="16" t="s">
        <v>25</v>
      </c>
      <c r="I72" s="16" t="s">
        <v>26</v>
      </c>
      <c r="J72" s="16" t="s">
        <v>27</v>
      </c>
      <c r="K72" s="16" t="s">
        <v>28</v>
      </c>
      <c r="L72" s="16" t="s">
        <v>29</v>
      </c>
      <c r="M72" s="16" t="s">
        <v>30</v>
      </c>
      <c r="N72" s="16" t="s">
        <v>31</v>
      </c>
      <c r="O72" s="16" t="s">
        <v>32</v>
      </c>
      <c r="P72" s="16" t="s">
        <v>33</v>
      </c>
      <c r="Q72" s="16" t="s">
        <v>34</v>
      </c>
      <c r="R72" s="16" t="s">
        <v>35</v>
      </c>
      <c r="S72" s="16" t="s">
        <v>36</v>
      </c>
      <c r="T72" s="16" t="s">
        <v>37</v>
      </c>
    </row>
    <row r="73" spans="1:21" ht="39.75" customHeight="1" x14ac:dyDescent="0.35">
      <c r="A73" s="93" t="s">
        <v>71</v>
      </c>
      <c r="B73" s="118" t="s">
        <v>72</v>
      </c>
      <c r="C73" s="93">
        <v>30</v>
      </c>
      <c r="D73" s="73">
        <v>0.3</v>
      </c>
      <c r="E73" s="73">
        <v>0.1</v>
      </c>
      <c r="F73" s="73">
        <v>0.95</v>
      </c>
      <c r="G73" s="73">
        <v>6.4</v>
      </c>
      <c r="H73" s="93">
        <v>0.02</v>
      </c>
      <c r="I73" s="93">
        <v>0.01</v>
      </c>
      <c r="J73" s="93">
        <v>5.25</v>
      </c>
      <c r="K73" s="93">
        <v>21.45</v>
      </c>
      <c r="L73" s="93">
        <v>0.14000000000000001</v>
      </c>
      <c r="M73" s="93">
        <v>7.25</v>
      </c>
      <c r="N73" s="93">
        <v>10.25</v>
      </c>
      <c r="O73" s="93">
        <v>3</v>
      </c>
      <c r="P73" s="93">
        <v>0.23</v>
      </c>
      <c r="Q73" s="93">
        <v>1.75</v>
      </c>
      <c r="R73" s="93">
        <v>64.75</v>
      </c>
      <c r="S73" s="93">
        <v>0.75</v>
      </c>
      <c r="T73" s="93">
        <v>0.1</v>
      </c>
    </row>
    <row r="74" spans="1:21" ht="20.9" customHeight="1" x14ac:dyDescent="0.35">
      <c r="A74" s="25" t="s">
        <v>73</v>
      </c>
      <c r="B74" s="119" t="s">
        <v>74</v>
      </c>
      <c r="C74" s="25">
        <v>200</v>
      </c>
      <c r="D74" s="27">
        <v>6.68</v>
      </c>
      <c r="E74" s="29">
        <v>4.5999999999999996</v>
      </c>
      <c r="F74" s="29">
        <v>16.28</v>
      </c>
      <c r="G74" s="23">
        <v>133.13999999999999</v>
      </c>
      <c r="H74" s="93">
        <v>0.15</v>
      </c>
      <c r="I74" s="93">
        <v>0.06</v>
      </c>
      <c r="J74" s="93">
        <v>4.76</v>
      </c>
      <c r="K74" s="93">
        <v>97.2</v>
      </c>
      <c r="L74" s="93">
        <v>1.67</v>
      </c>
      <c r="M74" s="93">
        <v>27</v>
      </c>
      <c r="N74" s="93">
        <v>80.400000000000006</v>
      </c>
      <c r="O74" s="93">
        <v>29</v>
      </c>
      <c r="P74" s="93">
        <v>1.48</v>
      </c>
      <c r="Q74" s="93">
        <v>95.8</v>
      </c>
      <c r="R74" s="93">
        <v>382.4</v>
      </c>
      <c r="S74" s="93">
        <v>15.96</v>
      </c>
      <c r="T74" s="93">
        <v>2</v>
      </c>
    </row>
    <row r="75" spans="1:21" ht="20.9" customHeight="1" x14ac:dyDescent="0.35">
      <c r="A75" s="25">
        <v>551</v>
      </c>
      <c r="B75" s="26" t="s">
        <v>75</v>
      </c>
      <c r="C75" s="25">
        <v>10</v>
      </c>
      <c r="D75" s="27">
        <v>0.6</v>
      </c>
      <c r="E75" s="29">
        <v>0.08</v>
      </c>
      <c r="F75" s="29">
        <v>4.9000000000000004</v>
      </c>
      <c r="G75" s="23">
        <v>23.5</v>
      </c>
      <c r="H75" s="93">
        <v>1.2E-2</v>
      </c>
      <c r="I75" s="93">
        <v>5.0000000000000001E-3</v>
      </c>
      <c r="J75" s="93">
        <v>0</v>
      </c>
      <c r="K75" s="93">
        <v>4.0999999999999996</v>
      </c>
      <c r="L75" s="93">
        <v>0.25</v>
      </c>
      <c r="M75" s="93">
        <v>2.2000000000000002</v>
      </c>
      <c r="N75" s="93">
        <v>8</v>
      </c>
      <c r="O75" s="93">
        <v>1.4</v>
      </c>
      <c r="P75" s="93">
        <v>0.19</v>
      </c>
      <c r="Q75" s="93">
        <v>31.5</v>
      </c>
      <c r="R75" s="93">
        <v>10.9</v>
      </c>
      <c r="S75" s="93">
        <v>3.5E-4</v>
      </c>
      <c r="T75" s="93">
        <v>0</v>
      </c>
    </row>
    <row r="76" spans="1:21" ht="20.9" customHeight="1" x14ac:dyDescent="0.35">
      <c r="A76" s="120">
        <v>263</v>
      </c>
      <c r="B76" s="121" t="s">
        <v>76</v>
      </c>
      <c r="C76" s="120">
        <v>230</v>
      </c>
      <c r="D76" s="116">
        <v>15.34</v>
      </c>
      <c r="E76" s="117">
        <v>39.51</v>
      </c>
      <c r="F76" s="122">
        <v>22.61</v>
      </c>
      <c r="G76" s="117">
        <v>496.8</v>
      </c>
      <c r="H76" s="117">
        <v>0.35</v>
      </c>
      <c r="I76" s="117">
        <v>0.36299999999999999</v>
      </c>
      <c r="J76" s="123">
        <v>1.84</v>
      </c>
      <c r="K76" s="124">
        <v>108.3</v>
      </c>
      <c r="L76" s="117">
        <v>0.95</v>
      </c>
      <c r="M76" s="117">
        <v>28.24</v>
      </c>
      <c r="N76" s="117">
        <v>228.8</v>
      </c>
      <c r="O76" s="117">
        <v>57.61</v>
      </c>
      <c r="P76" s="120">
        <v>2.84</v>
      </c>
      <c r="Q76" s="121">
        <v>364.11</v>
      </c>
      <c r="R76" s="120">
        <v>455.22</v>
      </c>
      <c r="S76" s="116">
        <v>1.06E-3</v>
      </c>
      <c r="T76" s="117">
        <v>3.6000000000000002E-4</v>
      </c>
    </row>
    <row r="77" spans="1:21" s="33" customFormat="1" ht="20.9" customHeight="1" x14ac:dyDescent="0.35">
      <c r="A77" s="125">
        <v>389</v>
      </c>
      <c r="B77" s="126" t="s">
        <v>77</v>
      </c>
      <c r="C77" s="127">
        <v>200</v>
      </c>
      <c r="D77" s="70">
        <v>1</v>
      </c>
      <c r="E77" s="71">
        <v>0.2</v>
      </c>
      <c r="F77" s="71">
        <v>25.6</v>
      </c>
      <c r="G77" s="128">
        <v>86.6</v>
      </c>
      <c r="H77" s="128">
        <v>0.02</v>
      </c>
      <c r="I77" s="128">
        <v>0</v>
      </c>
      <c r="J77" s="128">
        <v>4</v>
      </c>
      <c r="K77" s="72">
        <v>0</v>
      </c>
      <c r="L77" s="129">
        <v>0.2</v>
      </c>
      <c r="M77" s="72">
        <v>14</v>
      </c>
      <c r="N77" s="72">
        <v>14</v>
      </c>
      <c r="O77" s="72">
        <v>8</v>
      </c>
      <c r="P77" s="72">
        <v>2.8</v>
      </c>
      <c r="Q77" s="72">
        <v>12</v>
      </c>
      <c r="R77" s="72">
        <v>240</v>
      </c>
      <c r="S77" s="72">
        <v>8.0000000000000004E-4</v>
      </c>
      <c r="T77" s="72">
        <v>8.0000000000000004E-4</v>
      </c>
      <c r="U77" s="32"/>
    </row>
    <row r="78" spans="1:21" ht="20.9" customHeight="1" x14ac:dyDescent="0.35">
      <c r="A78" s="80" t="s">
        <v>43</v>
      </c>
      <c r="B78" s="81" t="s">
        <v>45</v>
      </c>
      <c r="C78" s="82">
        <v>25</v>
      </c>
      <c r="D78" s="83">
        <v>1.9750000000000001</v>
      </c>
      <c r="E78" s="84">
        <v>0.25</v>
      </c>
      <c r="F78" s="84">
        <v>12.074999999999999</v>
      </c>
      <c r="G78" s="84">
        <v>58.45</v>
      </c>
      <c r="H78" s="84">
        <v>0</v>
      </c>
      <c r="I78" s="84">
        <v>0.01</v>
      </c>
      <c r="J78" s="84">
        <v>0.04</v>
      </c>
      <c r="K78" s="85">
        <v>0.3</v>
      </c>
      <c r="L78" s="84">
        <v>0.09</v>
      </c>
      <c r="M78" s="84">
        <v>4.5</v>
      </c>
      <c r="N78" s="86">
        <v>7.2</v>
      </c>
      <c r="O78" s="85">
        <v>3.8</v>
      </c>
      <c r="P78" s="85">
        <v>0.7</v>
      </c>
      <c r="Q78" s="84">
        <v>0.7</v>
      </c>
      <c r="R78" s="84">
        <v>20.8</v>
      </c>
      <c r="S78" s="84">
        <v>0</v>
      </c>
      <c r="T78" s="84">
        <v>0</v>
      </c>
    </row>
    <row r="79" spans="1:21" ht="20.9" customHeight="1" x14ac:dyDescent="0.35">
      <c r="A79" s="55" t="s">
        <v>43</v>
      </c>
      <c r="B79" s="67" t="s">
        <v>46</v>
      </c>
      <c r="C79" s="55">
        <v>25</v>
      </c>
      <c r="D79" s="49">
        <v>1.25</v>
      </c>
      <c r="E79" s="45">
        <v>0.25</v>
      </c>
      <c r="F79" s="45">
        <v>11.4</v>
      </c>
      <c r="G79" s="45">
        <v>52.5</v>
      </c>
      <c r="H79" s="45">
        <v>0.02</v>
      </c>
      <c r="I79" s="45">
        <v>0</v>
      </c>
      <c r="J79" s="45">
        <v>4</v>
      </c>
      <c r="K79" s="45">
        <v>0</v>
      </c>
      <c r="L79" s="89">
        <v>0.2</v>
      </c>
      <c r="M79" s="45">
        <v>14</v>
      </c>
      <c r="N79" s="45">
        <v>14</v>
      </c>
      <c r="O79" s="45">
        <v>8</v>
      </c>
      <c r="P79" s="45">
        <v>2.8</v>
      </c>
      <c r="Q79" s="45">
        <v>12</v>
      </c>
      <c r="R79" s="45">
        <v>240</v>
      </c>
      <c r="S79" s="45">
        <v>8.0000000000000004E-4</v>
      </c>
      <c r="T79" s="45">
        <v>8.0000000000000004E-4</v>
      </c>
    </row>
    <row r="80" spans="1:21" ht="20.9" customHeight="1" x14ac:dyDescent="0.35">
      <c r="A80" s="55"/>
      <c r="B80" s="56" t="s">
        <v>47</v>
      </c>
      <c r="C80" s="57"/>
      <c r="D80" s="90">
        <f t="shared" ref="D80:T80" si="5">SUM(D73:D79)</f>
        <v>27.145</v>
      </c>
      <c r="E80" s="90">
        <f t="shared" si="5"/>
        <v>44.99</v>
      </c>
      <c r="F80" s="90">
        <f t="shared" si="5"/>
        <v>93.815000000000012</v>
      </c>
      <c r="G80" s="90">
        <f t="shared" si="5"/>
        <v>857.3900000000001</v>
      </c>
      <c r="H80" s="90">
        <f t="shared" si="5"/>
        <v>0.57200000000000006</v>
      </c>
      <c r="I80" s="90">
        <f t="shared" si="5"/>
        <v>0.44800000000000001</v>
      </c>
      <c r="J80" s="90">
        <f t="shared" si="5"/>
        <v>19.89</v>
      </c>
      <c r="K80" s="90">
        <f t="shared" si="5"/>
        <v>231.35000000000002</v>
      </c>
      <c r="L80" s="90">
        <f t="shared" si="5"/>
        <v>3.5</v>
      </c>
      <c r="M80" s="90">
        <f t="shared" si="5"/>
        <v>97.19</v>
      </c>
      <c r="N80" s="90">
        <f t="shared" si="5"/>
        <v>362.65000000000003</v>
      </c>
      <c r="O80" s="90">
        <f t="shared" si="5"/>
        <v>110.80999999999999</v>
      </c>
      <c r="P80" s="90">
        <f t="shared" si="5"/>
        <v>11.04</v>
      </c>
      <c r="Q80" s="90">
        <f t="shared" si="5"/>
        <v>517.86</v>
      </c>
      <c r="R80" s="90">
        <f t="shared" si="5"/>
        <v>1414.07</v>
      </c>
      <c r="S80" s="90">
        <f t="shared" si="5"/>
        <v>16.713010000000004</v>
      </c>
      <c r="T80" s="90">
        <f t="shared" si="5"/>
        <v>2.1019600000000001</v>
      </c>
    </row>
    <row r="81" spans="1:21" ht="20.9" customHeight="1" x14ac:dyDescent="0.35">
      <c r="A81" s="130"/>
      <c r="B81" s="131"/>
      <c r="C81" s="61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63"/>
      <c r="S81" s="63"/>
      <c r="T81" s="63"/>
    </row>
    <row r="82" spans="1:21" ht="31.5" customHeight="1" x14ac:dyDescent="0.35">
      <c r="A82" s="177" t="s">
        <v>78</v>
      </c>
      <c r="B82" s="177"/>
      <c r="C82" s="177"/>
      <c r="D82" s="177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</row>
    <row r="83" spans="1:21" ht="21.9" customHeight="1" x14ac:dyDescent="0.35">
      <c r="A83" s="173" t="s">
        <v>15</v>
      </c>
      <c r="B83" s="173" t="s">
        <v>16</v>
      </c>
      <c r="C83" s="173" t="s">
        <v>17</v>
      </c>
      <c r="D83" s="173" t="s">
        <v>18</v>
      </c>
      <c r="E83" s="173"/>
      <c r="F83" s="173"/>
      <c r="G83" s="173" t="s">
        <v>19</v>
      </c>
      <c r="H83" s="174" t="s">
        <v>20</v>
      </c>
      <c r="I83" s="174"/>
      <c r="J83" s="174"/>
      <c r="K83" s="174"/>
      <c r="L83" s="174"/>
      <c r="M83" s="175" t="s">
        <v>21</v>
      </c>
      <c r="N83" s="175"/>
      <c r="O83" s="175"/>
      <c r="P83" s="175"/>
      <c r="Q83" s="175"/>
      <c r="R83" s="175"/>
      <c r="S83" s="175"/>
      <c r="T83" s="175"/>
    </row>
    <row r="84" spans="1:21" ht="63.65" customHeight="1" x14ac:dyDescent="0.35">
      <c r="A84" s="173"/>
      <c r="B84" s="173"/>
      <c r="C84" s="173"/>
      <c r="D84" s="15" t="s">
        <v>22</v>
      </c>
      <c r="E84" s="15" t="s">
        <v>23</v>
      </c>
      <c r="F84" s="15" t="s">
        <v>24</v>
      </c>
      <c r="G84" s="173"/>
      <c r="H84" s="16" t="s">
        <v>25</v>
      </c>
      <c r="I84" s="16" t="s">
        <v>26</v>
      </c>
      <c r="J84" s="16" t="s">
        <v>27</v>
      </c>
      <c r="K84" s="16" t="s">
        <v>28</v>
      </c>
      <c r="L84" s="16" t="s">
        <v>29</v>
      </c>
      <c r="M84" s="16" t="s">
        <v>30</v>
      </c>
      <c r="N84" s="16" t="s">
        <v>31</v>
      </c>
      <c r="O84" s="16" t="s">
        <v>32</v>
      </c>
      <c r="P84" s="16" t="s">
        <v>33</v>
      </c>
      <c r="Q84" s="16" t="s">
        <v>34</v>
      </c>
      <c r="R84" s="16" t="s">
        <v>35</v>
      </c>
      <c r="S84" s="16" t="s">
        <v>36</v>
      </c>
      <c r="T84" s="16" t="s">
        <v>37</v>
      </c>
    </row>
    <row r="85" spans="1:21" s="77" customFormat="1" ht="23.75" customHeight="1" x14ac:dyDescent="0.45">
      <c r="A85" s="132">
        <v>174</v>
      </c>
      <c r="B85" s="121" t="s">
        <v>79</v>
      </c>
      <c r="C85" s="120">
        <v>150</v>
      </c>
      <c r="D85" s="116">
        <v>4.3</v>
      </c>
      <c r="E85" s="117">
        <v>7.73</v>
      </c>
      <c r="F85" s="117">
        <v>30.67</v>
      </c>
      <c r="G85" s="117">
        <v>210</v>
      </c>
      <c r="H85" s="116">
        <v>0.03</v>
      </c>
      <c r="I85" s="116">
        <v>0.13</v>
      </c>
      <c r="J85" s="116">
        <v>0.68</v>
      </c>
      <c r="K85" s="116">
        <v>19.72</v>
      </c>
      <c r="L85" s="116">
        <v>0.99</v>
      </c>
      <c r="M85" s="116">
        <v>51.15</v>
      </c>
      <c r="N85" s="116">
        <v>98.25</v>
      </c>
      <c r="O85" s="133">
        <v>1.35</v>
      </c>
      <c r="P85" s="117">
        <v>12.9</v>
      </c>
      <c r="Q85" s="117">
        <v>85.2</v>
      </c>
      <c r="R85" s="117">
        <v>137.25</v>
      </c>
      <c r="S85" s="117">
        <v>15.6</v>
      </c>
      <c r="T85" s="117">
        <v>3.45</v>
      </c>
      <c r="U85" s="5"/>
    </row>
    <row r="86" spans="1:21" s="65" customFormat="1" ht="23.75" customHeight="1" x14ac:dyDescent="0.45">
      <c r="A86" s="55" t="s">
        <v>80</v>
      </c>
      <c r="B86" s="67" t="s">
        <v>81</v>
      </c>
      <c r="C86" s="55">
        <v>20</v>
      </c>
      <c r="D86" s="49">
        <v>4.67</v>
      </c>
      <c r="E86" s="45">
        <v>5.9</v>
      </c>
      <c r="F86" s="45">
        <v>0</v>
      </c>
      <c r="G86" s="45">
        <v>71.66</v>
      </c>
      <c r="H86" s="68">
        <v>0.01</v>
      </c>
      <c r="I86" s="68">
        <v>0.06</v>
      </c>
      <c r="J86" s="68">
        <v>0.14000000000000001</v>
      </c>
      <c r="K86" s="68">
        <v>52</v>
      </c>
      <c r="L86" s="69">
        <v>0.06</v>
      </c>
      <c r="M86" s="45">
        <v>176</v>
      </c>
      <c r="N86" s="45">
        <v>100</v>
      </c>
      <c r="O86" s="45">
        <v>7.34</v>
      </c>
      <c r="P86" s="45">
        <v>0.2</v>
      </c>
      <c r="Q86" s="45">
        <v>162</v>
      </c>
      <c r="R86" s="45">
        <v>17.34</v>
      </c>
      <c r="S86" s="45">
        <v>0</v>
      </c>
      <c r="T86" s="45">
        <v>2.94</v>
      </c>
      <c r="U86" s="64"/>
    </row>
    <row r="87" spans="1:21" s="137" customFormat="1" ht="23.75" customHeight="1" x14ac:dyDescent="0.35">
      <c r="A87" s="55" t="s">
        <v>82</v>
      </c>
      <c r="B87" s="134" t="s">
        <v>83</v>
      </c>
      <c r="C87" s="135">
        <v>10</v>
      </c>
      <c r="D87" s="67">
        <v>0.1</v>
      </c>
      <c r="E87" s="107">
        <v>8.1999999999999993</v>
      </c>
      <c r="F87" s="67">
        <v>0.1</v>
      </c>
      <c r="G87" s="67">
        <v>74.8</v>
      </c>
      <c r="H87" s="68">
        <v>0</v>
      </c>
      <c r="I87" s="45">
        <v>0.01</v>
      </c>
      <c r="J87" s="45">
        <v>0</v>
      </c>
      <c r="K87" s="45">
        <v>65.3</v>
      </c>
      <c r="L87" s="45">
        <v>0.02</v>
      </c>
      <c r="M87" s="45">
        <v>1</v>
      </c>
      <c r="N87" s="45">
        <v>2</v>
      </c>
      <c r="O87" s="45">
        <v>0</v>
      </c>
      <c r="P87" s="45">
        <v>0</v>
      </c>
      <c r="Q87" s="45">
        <v>1</v>
      </c>
      <c r="R87" s="45">
        <v>2</v>
      </c>
      <c r="S87" s="45">
        <v>0</v>
      </c>
      <c r="T87" s="45">
        <v>0.1</v>
      </c>
      <c r="U87" s="136"/>
    </row>
    <row r="88" spans="1:21" ht="23.75" customHeight="1" x14ac:dyDescent="0.35">
      <c r="A88" s="25">
        <v>372</v>
      </c>
      <c r="B88" s="26" t="s">
        <v>60</v>
      </c>
      <c r="C88" s="79">
        <v>200</v>
      </c>
      <c r="D88" s="27">
        <v>1</v>
      </c>
      <c r="E88" s="29">
        <v>0.2</v>
      </c>
      <c r="F88" s="29">
        <v>25.6</v>
      </c>
      <c r="G88" s="23">
        <v>86.6</v>
      </c>
      <c r="H88" s="23">
        <v>0.02</v>
      </c>
      <c r="I88" s="23">
        <v>0</v>
      </c>
      <c r="J88" s="23">
        <v>4</v>
      </c>
      <c r="K88" s="23">
        <v>0</v>
      </c>
      <c r="L88" s="37">
        <v>0.2</v>
      </c>
      <c r="M88" s="23">
        <v>14</v>
      </c>
      <c r="N88" s="23">
        <v>14</v>
      </c>
      <c r="O88" s="23">
        <v>8</v>
      </c>
      <c r="P88" s="23">
        <v>2.8</v>
      </c>
      <c r="Q88" s="23">
        <v>12</v>
      </c>
      <c r="R88" s="23">
        <v>240</v>
      </c>
      <c r="S88" s="23">
        <v>8.0000000000000002E-3</v>
      </c>
      <c r="T88" s="23">
        <v>8.0000000000000002E-3</v>
      </c>
    </row>
    <row r="89" spans="1:21" ht="23.75" customHeight="1" x14ac:dyDescent="0.35">
      <c r="A89" s="55" t="s">
        <v>43</v>
      </c>
      <c r="B89" s="67" t="s">
        <v>84</v>
      </c>
      <c r="C89" s="55">
        <v>25</v>
      </c>
      <c r="D89" s="49">
        <v>4.18</v>
      </c>
      <c r="E89" s="45">
        <v>1.6</v>
      </c>
      <c r="F89" s="45">
        <v>22.43</v>
      </c>
      <c r="G89" s="117">
        <v>145</v>
      </c>
      <c r="H89" s="138">
        <v>7.4999999999999997E-2</v>
      </c>
      <c r="I89" s="138">
        <v>0.04</v>
      </c>
      <c r="J89" s="138">
        <v>0</v>
      </c>
      <c r="K89" s="138">
        <v>12.7</v>
      </c>
      <c r="L89" s="139">
        <v>0</v>
      </c>
      <c r="M89" s="117">
        <v>11.25</v>
      </c>
      <c r="N89" s="117">
        <v>38.42</v>
      </c>
      <c r="O89" s="117">
        <v>16.170000000000002</v>
      </c>
      <c r="P89" s="117">
        <v>0.73</v>
      </c>
      <c r="Q89" s="117">
        <v>41.66</v>
      </c>
      <c r="R89" s="117">
        <v>48.77</v>
      </c>
      <c r="S89" s="117">
        <v>1.5900000000000001E-2</v>
      </c>
      <c r="T89" s="117">
        <v>0</v>
      </c>
    </row>
    <row r="90" spans="1:21" ht="23.75" customHeight="1" x14ac:dyDescent="0.35">
      <c r="A90" s="80" t="s">
        <v>43</v>
      </c>
      <c r="B90" s="81" t="s">
        <v>45</v>
      </c>
      <c r="C90" s="82">
        <v>25</v>
      </c>
      <c r="D90" s="83">
        <v>1.9750000000000001</v>
      </c>
      <c r="E90" s="84">
        <v>0.25</v>
      </c>
      <c r="F90" s="84">
        <v>12.074999999999999</v>
      </c>
      <c r="G90" s="84">
        <v>58.45</v>
      </c>
      <c r="H90" s="84">
        <v>0</v>
      </c>
      <c r="I90" s="84">
        <v>0.01</v>
      </c>
      <c r="J90" s="84">
        <v>0.04</v>
      </c>
      <c r="K90" s="85">
        <v>0.3</v>
      </c>
      <c r="L90" s="84">
        <v>0.09</v>
      </c>
      <c r="M90" s="84">
        <v>4.5</v>
      </c>
      <c r="N90" s="86">
        <v>7.2</v>
      </c>
      <c r="O90" s="85">
        <v>3.8</v>
      </c>
      <c r="P90" s="85">
        <v>0.7</v>
      </c>
      <c r="Q90" s="84">
        <v>0.7</v>
      </c>
      <c r="R90" s="84">
        <v>20.8</v>
      </c>
      <c r="S90" s="84">
        <v>0</v>
      </c>
      <c r="T90" s="84">
        <v>0</v>
      </c>
    </row>
    <row r="91" spans="1:21" ht="23.75" customHeight="1" x14ac:dyDescent="0.35">
      <c r="A91" s="55"/>
      <c r="B91" s="56" t="s">
        <v>47</v>
      </c>
      <c r="C91" s="57"/>
      <c r="D91" s="58">
        <f t="shared" ref="D91:T91" si="6">SUM(D85:D90)</f>
        <v>16.224999999999998</v>
      </c>
      <c r="E91" s="58">
        <f t="shared" si="6"/>
        <v>23.88</v>
      </c>
      <c r="F91" s="58">
        <f t="shared" si="6"/>
        <v>90.875000000000014</v>
      </c>
      <c r="G91" s="58">
        <f t="shared" si="6"/>
        <v>646.51</v>
      </c>
      <c r="H91" s="58">
        <f t="shared" si="6"/>
        <v>0.13500000000000001</v>
      </c>
      <c r="I91" s="58">
        <f t="shared" si="6"/>
        <v>0.25</v>
      </c>
      <c r="J91" s="58">
        <f t="shared" si="6"/>
        <v>4.8600000000000003</v>
      </c>
      <c r="K91" s="58">
        <f t="shared" si="6"/>
        <v>150.01999999999998</v>
      </c>
      <c r="L91" s="58">
        <f t="shared" si="6"/>
        <v>1.36</v>
      </c>
      <c r="M91" s="58">
        <f t="shared" si="6"/>
        <v>257.89999999999998</v>
      </c>
      <c r="N91" s="58">
        <f t="shared" si="6"/>
        <v>259.87</v>
      </c>
      <c r="O91" s="58">
        <f t="shared" si="6"/>
        <v>36.659999999999997</v>
      </c>
      <c r="P91" s="58">
        <f t="shared" si="6"/>
        <v>17.329999999999998</v>
      </c>
      <c r="Q91" s="58">
        <f t="shared" si="6"/>
        <v>302.56</v>
      </c>
      <c r="R91" s="58">
        <f t="shared" si="6"/>
        <v>466.16</v>
      </c>
      <c r="S91" s="58">
        <f t="shared" si="6"/>
        <v>15.623899999999999</v>
      </c>
      <c r="T91" s="58">
        <f t="shared" si="6"/>
        <v>6.4980000000000002</v>
      </c>
    </row>
    <row r="92" spans="1:21" s="5" customFormat="1" ht="26.25" customHeight="1" x14ac:dyDescent="0.3">
      <c r="A92" s="91"/>
      <c r="B92" s="62"/>
      <c r="C92" s="61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</row>
    <row r="93" spans="1:21" s="77" customFormat="1" ht="18.75" customHeight="1" x14ac:dyDescent="0.45">
      <c r="A93" s="176" t="s">
        <v>48</v>
      </c>
      <c r="B93" s="176"/>
      <c r="C93" s="176"/>
      <c r="D93" s="176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5"/>
    </row>
    <row r="94" spans="1:21" ht="21.9" customHeight="1" x14ac:dyDescent="0.35">
      <c r="A94" s="173" t="s">
        <v>15</v>
      </c>
      <c r="B94" s="173" t="s">
        <v>16</v>
      </c>
      <c r="C94" s="173" t="s">
        <v>17</v>
      </c>
      <c r="D94" s="173" t="s">
        <v>18</v>
      </c>
      <c r="E94" s="173"/>
      <c r="F94" s="173"/>
      <c r="G94" s="173" t="s">
        <v>19</v>
      </c>
      <c r="H94" s="174" t="s">
        <v>20</v>
      </c>
      <c r="I94" s="174"/>
      <c r="J94" s="174"/>
      <c r="K94" s="174"/>
      <c r="L94" s="174"/>
      <c r="M94" s="175" t="s">
        <v>21</v>
      </c>
      <c r="N94" s="175"/>
      <c r="O94" s="175"/>
      <c r="P94" s="175"/>
      <c r="Q94" s="175"/>
      <c r="R94" s="175"/>
      <c r="S94" s="175"/>
      <c r="T94" s="175"/>
    </row>
    <row r="95" spans="1:21" ht="63.65" customHeight="1" x14ac:dyDescent="0.35">
      <c r="A95" s="173"/>
      <c r="B95" s="173"/>
      <c r="C95" s="173"/>
      <c r="D95" s="15" t="s">
        <v>22</v>
      </c>
      <c r="E95" s="15" t="s">
        <v>23</v>
      </c>
      <c r="F95" s="15" t="s">
        <v>24</v>
      </c>
      <c r="G95" s="173"/>
      <c r="H95" s="16" t="s">
        <v>25</v>
      </c>
      <c r="I95" s="16" t="s">
        <v>26</v>
      </c>
      <c r="J95" s="16" t="s">
        <v>27</v>
      </c>
      <c r="K95" s="16" t="s">
        <v>28</v>
      </c>
      <c r="L95" s="16" t="s">
        <v>29</v>
      </c>
      <c r="M95" s="16" t="s">
        <v>30</v>
      </c>
      <c r="N95" s="16" t="s">
        <v>31</v>
      </c>
      <c r="O95" s="16" t="s">
        <v>32</v>
      </c>
      <c r="P95" s="16" t="s">
        <v>33</v>
      </c>
      <c r="Q95" s="16" t="s">
        <v>34</v>
      </c>
      <c r="R95" s="16" t="s">
        <v>35</v>
      </c>
      <c r="S95" s="16" t="s">
        <v>36</v>
      </c>
      <c r="T95" s="16" t="s">
        <v>37</v>
      </c>
    </row>
    <row r="96" spans="1:21" ht="46.75" customHeight="1" x14ac:dyDescent="0.35">
      <c r="A96" s="93" t="s">
        <v>71</v>
      </c>
      <c r="B96" s="118" t="s">
        <v>72</v>
      </c>
      <c r="C96" s="93">
        <v>30</v>
      </c>
      <c r="D96" s="73">
        <v>0.3</v>
      </c>
      <c r="E96" s="73">
        <v>0.1</v>
      </c>
      <c r="F96" s="73">
        <v>0.95</v>
      </c>
      <c r="G96" s="73">
        <v>6.4</v>
      </c>
      <c r="H96" s="93">
        <v>0.02</v>
      </c>
      <c r="I96" s="93">
        <v>0.01</v>
      </c>
      <c r="J96" s="93">
        <v>5.25</v>
      </c>
      <c r="K96" s="93">
        <v>21.45</v>
      </c>
      <c r="L96" s="93">
        <v>0.14000000000000001</v>
      </c>
      <c r="M96" s="93">
        <v>7.25</v>
      </c>
      <c r="N96" s="93">
        <v>10.25</v>
      </c>
      <c r="O96" s="93">
        <v>3</v>
      </c>
      <c r="P96" s="93">
        <v>0.23</v>
      </c>
      <c r="Q96" s="93">
        <v>1.75</v>
      </c>
      <c r="R96" s="93">
        <v>64.75</v>
      </c>
      <c r="S96" s="93">
        <v>0.75</v>
      </c>
      <c r="T96" s="93">
        <v>0.1</v>
      </c>
    </row>
    <row r="97" spans="1:21" ht="24.9" customHeight="1" x14ac:dyDescent="0.35">
      <c r="A97" s="25" t="s">
        <v>85</v>
      </c>
      <c r="B97" s="26" t="s">
        <v>86</v>
      </c>
      <c r="C97" s="25">
        <v>200</v>
      </c>
      <c r="D97" s="27">
        <v>5.16</v>
      </c>
      <c r="E97" s="29">
        <v>2.78</v>
      </c>
      <c r="F97" s="29">
        <v>18.5</v>
      </c>
      <c r="G97" s="23">
        <v>119.6</v>
      </c>
      <c r="H97" s="36">
        <v>0.09</v>
      </c>
      <c r="I97" s="36">
        <v>0.06</v>
      </c>
      <c r="J97" s="36">
        <v>6.88</v>
      </c>
      <c r="K97" s="36">
        <v>97.6</v>
      </c>
      <c r="L97" s="98">
        <v>1.44</v>
      </c>
      <c r="M97" s="36">
        <v>13.8</v>
      </c>
      <c r="N97" s="36">
        <v>54.6</v>
      </c>
      <c r="O97" s="36">
        <v>20.8</v>
      </c>
      <c r="P97" s="36">
        <v>0.87</v>
      </c>
      <c r="Q97" s="36">
        <v>93</v>
      </c>
      <c r="R97" s="23">
        <v>410.4</v>
      </c>
      <c r="S97" s="23">
        <v>16.760000000000002</v>
      </c>
      <c r="T97" s="23">
        <v>0.24</v>
      </c>
    </row>
    <row r="98" spans="1:21" ht="22.75" customHeight="1" x14ac:dyDescent="0.35">
      <c r="A98" s="25">
        <v>390</v>
      </c>
      <c r="B98" s="18" t="s">
        <v>87</v>
      </c>
      <c r="C98" s="25">
        <v>60</v>
      </c>
      <c r="D98" s="29">
        <v>7.32</v>
      </c>
      <c r="E98" s="29">
        <v>9</v>
      </c>
      <c r="F98" s="29">
        <v>6.96</v>
      </c>
      <c r="G98" s="75">
        <v>145.9</v>
      </c>
      <c r="H98" s="36">
        <v>0.04</v>
      </c>
      <c r="I98" s="36">
        <v>0.05</v>
      </c>
      <c r="J98" s="36">
        <v>0.25</v>
      </c>
      <c r="K98" s="36">
        <v>7.26</v>
      </c>
      <c r="L98" s="36">
        <v>0.33</v>
      </c>
      <c r="M98" s="36">
        <v>32.22</v>
      </c>
      <c r="N98" s="36">
        <v>115.2</v>
      </c>
      <c r="O98" s="36">
        <v>15.66</v>
      </c>
      <c r="P98" s="98">
        <v>0.44</v>
      </c>
      <c r="Q98" s="23">
        <v>40.86</v>
      </c>
      <c r="R98" s="23">
        <v>234.6</v>
      </c>
      <c r="S98" s="23">
        <v>7.7999999999999996E-3</v>
      </c>
      <c r="T98" s="23">
        <v>5.9999999999999995E-4</v>
      </c>
    </row>
    <row r="99" spans="1:21" ht="22.75" customHeight="1" x14ac:dyDescent="0.35">
      <c r="A99" s="25" t="s">
        <v>40</v>
      </c>
      <c r="B99" s="26" t="s">
        <v>41</v>
      </c>
      <c r="C99" s="25">
        <v>150</v>
      </c>
      <c r="D99" s="140">
        <v>3.1</v>
      </c>
      <c r="E99" s="28">
        <v>6</v>
      </c>
      <c r="F99" s="28">
        <v>19.7</v>
      </c>
      <c r="G99" s="36">
        <v>145.80000000000001</v>
      </c>
      <c r="H99" s="141">
        <v>0.12</v>
      </c>
      <c r="I99" s="141">
        <v>0.11</v>
      </c>
      <c r="J99" s="141">
        <v>10.199999999999999</v>
      </c>
      <c r="K99" s="141">
        <v>32.1</v>
      </c>
      <c r="L99" s="141">
        <v>1.97</v>
      </c>
      <c r="M99" s="141">
        <v>39</v>
      </c>
      <c r="N99" s="141">
        <v>84</v>
      </c>
      <c r="O99" s="141">
        <v>28</v>
      </c>
      <c r="P99" s="142">
        <v>1</v>
      </c>
      <c r="Q99" s="142">
        <v>161</v>
      </c>
      <c r="R99" s="36">
        <v>624</v>
      </c>
      <c r="S99" s="36">
        <v>28.5</v>
      </c>
      <c r="T99" s="36">
        <v>0.8</v>
      </c>
    </row>
    <row r="100" spans="1:21" ht="22.75" customHeight="1" x14ac:dyDescent="0.35">
      <c r="A100" s="34">
        <v>685</v>
      </c>
      <c r="B100" s="35" t="s">
        <v>42</v>
      </c>
      <c r="C100" s="34">
        <v>200</v>
      </c>
      <c r="D100" s="20">
        <v>0.2</v>
      </c>
      <c r="E100" s="95">
        <v>0</v>
      </c>
      <c r="F100" s="95">
        <v>15</v>
      </c>
      <c r="G100" s="143">
        <v>58</v>
      </c>
      <c r="H100" s="143">
        <v>0</v>
      </c>
      <c r="I100" s="144">
        <v>0.01</v>
      </c>
      <c r="J100" s="30">
        <v>0</v>
      </c>
      <c r="K100" s="30">
        <v>0.3</v>
      </c>
      <c r="L100" s="141">
        <v>0.09</v>
      </c>
      <c r="M100" s="141">
        <v>17</v>
      </c>
      <c r="N100" s="30">
        <v>7.2</v>
      </c>
      <c r="O100" s="31">
        <v>7</v>
      </c>
      <c r="P100" s="31">
        <v>0.9</v>
      </c>
      <c r="Q100" s="30">
        <v>0.8</v>
      </c>
      <c r="R100" s="30">
        <v>21</v>
      </c>
      <c r="S100" s="30">
        <v>0</v>
      </c>
      <c r="T100" s="30">
        <v>0</v>
      </c>
    </row>
    <row r="101" spans="1:21" ht="22.75" customHeight="1" x14ac:dyDescent="0.35">
      <c r="A101" s="55" t="s">
        <v>43</v>
      </c>
      <c r="B101" s="67" t="s">
        <v>45</v>
      </c>
      <c r="C101" s="55">
        <v>25</v>
      </c>
      <c r="D101" s="49">
        <v>1.9750000000000001</v>
      </c>
      <c r="E101" s="45">
        <v>0.25</v>
      </c>
      <c r="F101" s="45">
        <v>12.074999999999999</v>
      </c>
      <c r="G101" s="45">
        <v>58.45</v>
      </c>
      <c r="H101" s="45">
        <v>0.02</v>
      </c>
      <c r="I101" s="45">
        <v>0</v>
      </c>
      <c r="J101" s="45">
        <v>4</v>
      </c>
      <c r="K101" s="45">
        <v>0</v>
      </c>
      <c r="L101" s="89">
        <v>0.2</v>
      </c>
      <c r="M101" s="45">
        <v>14</v>
      </c>
      <c r="N101" s="45">
        <v>14</v>
      </c>
      <c r="O101" s="45">
        <v>8</v>
      </c>
      <c r="P101" s="45">
        <v>2.8</v>
      </c>
      <c r="Q101" s="45">
        <v>12</v>
      </c>
      <c r="R101" s="45">
        <v>240</v>
      </c>
      <c r="S101" s="45">
        <v>8.0000000000000002E-3</v>
      </c>
      <c r="T101" s="45">
        <v>8.0000000000000002E-3</v>
      </c>
    </row>
    <row r="102" spans="1:21" ht="22.75" customHeight="1" x14ac:dyDescent="0.35">
      <c r="A102" s="40" t="s">
        <v>43</v>
      </c>
      <c r="B102" s="48" t="s">
        <v>46</v>
      </c>
      <c r="C102" s="40">
        <v>25</v>
      </c>
      <c r="D102" s="49">
        <v>1.25</v>
      </c>
      <c r="E102" s="45">
        <v>0.25</v>
      </c>
      <c r="F102" s="45">
        <v>11.4</v>
      </c>
      <c r="G102" s="45">
        <v>52.5</v>
      </c>
      <c r="H102" s="44">
        <v>2.5000000000000001E-2</v>
      </c>
      <c r="I102" s="50">
        <v>6.3E-2</v>
      </c>
      <c r="J102" s="50">
        <v>0.05</v>
      </c>
      <c r="K102" s="50">
        <v>0</v>
      </c>
      <c r="L102" s="50">
        <v>1.4</v>
      </c>
      <c r="M102" s="50">
        <v>31.25</v>
      </c>
      <c r="N102" s="50">
        <v>32.299999999999997</v>
      </c>
      <c r="O102" s="50">
        <v>10.25</v>
      </c>
      <c r="P102" s="51">
        <v>0.9</v>
      </c>
      <c r="Q102" s="52">
        <v>118.25</v>
      </c>
      <c r="R102" s="42">
        <v>35.25</v>
      </c>
      <c r="S102" s="45">
        <v>0</v>
      </c>
      <c r="T102" s="45">
        <v>7.1999999999999998E-3</v>
      </c>
    </row>
    <row r="103" spans="1:21" ht="22.75" customHeight="1" x14ac:dyDescent="0.35">
      <c r="A103" s="55"/>
      <c r="B103" s="56" t="s">
        <v>47</v>
      </c>
      <c r="C103" s="57"/>
      <c r="D103" s="90">
        <f t="shared" ref="D103:T103" si="7">SUM(D96:D102)</f>
        <v>19.305000000000003</v>
      </c>
      <c r="E103" s="90">
        <f t="shared" si="7"/>
        <v>18.38</v>
      </c>
      <c r="F103" s="90">
        <f t="shared" si="7"/>
        <v>84.585000000000008</v>
      </c>
      <c r="G103" s="90">
        <f t="shared" si="7"/>
        <v>586.65</v>
      </c>
      <c r="H103" s="90">
        <f t="shared" si="7"/>
        <v>0.31500000000000006</v>
      </c>
      <c r="I103" s="90">
        <f t="shared" si="7"/>
        <v>0.30299999999999999</v>
      </c>
      <c r="J103" s="90">
        <f t="shared" si="7"/>
        <v>26.63</v>
      </c>
      <c r="K103" s="90">
        <f t="shared" si="7"/>
        <v>158.71</v>
      </c>
      <c r="L103" s="90">
        <f t="shared" si="7"/>
        <v>5.57</v>
      </c>
      <c r="M103" s="90">
        <f t="shared" si="7"/>
        <v>154.51999999999998</v>
      </c>
      <c r="N103" s="90">
        <f t="shared" si="7"/>
        <v>317.55</v>
      </c>
      <c r="O103" s="90">
        <f t="shared" si="7"/>
        <v>92.710000000000008</v>
      </c>
      <c r="P103" s="90">
        <f t="shared" si="7"/>
        <v>7.1400000000000006</v>
      </c>
      <c r="Q103" s="90">
        <f t="shared" si="7"/>
        <v>427.66</v>
      </c>
      <c r="R103" s="90">
        <f t="shared" si="7"/>
        <v>1630</v>
      </c>
      <c r="S103" s="90">
        <f t="shared" si="7"/>
        <v>46.025800000000004</v>
      </c>
      <c r="T103" s="90">
        <f t="shared" si="7"/>
        <v>1.1558000000000002</v>
      </c>
    </row>
    <row r="104" spans="1:21" ht="18.5" x14ac:dyDescent="0.35">
      <c r="A104" s="91"/>
      <c r="B104" s="62"/>
      <c r="C104" s="61"/>
      <c r="D104" s="103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63"/>
      <c r="S104" s="63"/>
      <c r="T104" s="63"/>
    </row>
    <row r="105" spans="1:21" s="146" customFormat="1" ht="18.75" customHeight="1" x14ac:dyDescent="0.35">
      <c r="A105" s="176" t="s">
        <v>88</v>
      </c>
      <c r="B105" s="176"/>
      <c r="C105" s="176"/>
      <c r="D105" s="176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145"/>
    </row>
    <row r="106" spans="1:21" ht="18.5" x14ac:dyDescent="0.35">
      <c r="A106" s="66"/>
      <c r="B106" s="66" t="s">
        <v>14</v>
      </c>
      <c r="C106" s="66"/>
      <c r="D106" s="66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</row>
    <row r="107" spans="1:21" ht="21.9" customHeight="1" x14ac:dyDescent="0.35">
      <c r="A107" s="173" t="s">
        <v>15</v>
      </c>
      <c r="B107" s="173" t="s">
        <v>16</v>
      </c>
      <c r="C107" s="173" t="s">
        <v>17</v>
      </c>
      <c r="D107" s="173" t="s">
        <v>18</v>
      </c>
      <c r="E107" s="173"/>
      <c r="F107" s="173"/>
      <c r="G107" s="173" t="s">
        <v>19</v>
      </c>
      <c r="H107" s="174" t="s">
        <v>20</v>
      </c>
      <c r="I107" s="174"/>
      <c r="J107" s="174"/>
      <c r="K107" s="174"/>
      <c r="L107" s="174"/>
      <c r="M107" s="175" t="s">
        <v>21</v>
      </c>
      <c r="N107" s="175"/>
      <c r="O107" s="175"/>
      <c r="P107" s="175"/>
      <c r="Q107" s="175"/>
      <c r="R107" s="175"/>
      <c r="S107" s="175"/>
      <c r="T107" s="175"/>
    </row>
    <row r="108" spans="1:21" ht="63.65" customHeight="1" x14ac:dyDescent="0.35">
      <c r="A108" s="173"/>
      <c r="B108" s="173"/>
      <c r="C108" s="173"/>
      <c r="D108" s="15" t="s">
        <v>22</v>
      </c>
      <c r="E108" s="15" t="s">
        <v>23</v>
      </c>
      <c r="F108" s="15" t="s">
        <v>24</v>
      </c>
      <c r="G108" s="173"/>
      <c r="H108" s="16" t="s">
        <v>25</v>
      </c>
      <c r="I108" s="16" t="s">
        <v>26</v>
      </c>
      <c r="J108" s="16" t="s">
        <v>27</v>
      </c>
      <c r="K108" s="16" t="s">
        <v>28</v>
      </c>
      <c r="L108" s="16" t="s">
        <v>29</v>
      </c>
      <c r="M108" s="16" t="s">
        <v>30</v>
      </c>
      <c r="N108" s="16" t="s">
        <v>31</v>
      </c>
      <c r="O108" s="16" t="s">
        <v>32</v>
      </c>
      <c r="P108" s="16" t="s">
        <v>33</v>
      </c>
      <c r="Q108" s="16" t="s">
        <v>34</v>
      </c>
      <c r="R108" s="16" t="s">
        <v>35</v>
      </c>
      <c r="S108" s="16" t="s">
        <v>36</v>
      </c>
      <c r="T108" s="16" t="s">
        <v>37</v>
      </c>
    </row>
    <row r="109" spans="1:21" ht="37" x14ac:dyDescent="0.35">
      <c r="A109" s="93" t="s">
        <v>71</v>
      </c>
      <c r="B109" s="118" t="s">
        <v>72</v>
      </c>
      <c r="C109" s="93">
        <v>30</v>
      </c>
      <c r="D109" s="73">
        <v>0.3</v>
      </c>
      <c r="E109" s="73">
        <v>0.1</v>
      </c>
      <c r="F109" s="73">
        <v>0.95</v>
      </c>
      <c r="G109" s="73">
        <v>6.4</v>
      </c>
      <c r="H109" s="93">
        <v>0.02</v>
      </c>
      <c r="I109" s="93">
        <v>0.01</v>
      </c>
      <c r="J109" s="93">
        <v>5.25</v>
      </c>
      <c r="K109" s="93">
        <v>21.45</v>
      </c>
      <c r="L109" s="93">
        <v>0.14000000000000001</v>
      </c>
      <c r="M109" s="93">
        <v>7.25</v>
      </c>
      <c r="N109" s="93">
        <v>10.25</v>
      </c>
      <c r="O109" s="93">
        <v>3</v>
      </c>
      <c r="P109" s="93">
        <v>0.23</v>
      </c>
      <c r="Q109" s="93">
        <v>1.75</v>
      </c>
      <c r="R109" s="93">
        <v>64.75</v>
      </c>
      <c r="S109" s="93">
        <v>0.75</v>
      </c>
      <c r="T109" s="93">
        <v>0.1</v>
      </c>
    </row>
    <row r="110" spans="1:21" ht="40.75" customHeight="1" x14ac:dyDescent="0.35">
      <c r="A110" s="25" t="s">
        <v>51</v>
      </c>
      <c r="B110" s="26" t="s">
        <v>52</v>
      </c>
      <c r="C110" s="25">
        <v>80</v>
      </c>
      <c r="D110" s="27">
        <v>7.36</v>
      </c>
      <c r="E110" s="29">
        <v>2.2999999999999998</v>
      </c>
      <c r="F110" s="29">
        <v>11.25</v>
      </c>
      <c r="G110" s="23">
        <v>76.7</v>
      </c>
      <c r="H110" s="73">
        <v>0.04</v>
      </c>
      <c r="I110" s="73">
        <v>0.04</v>
      </c>
      <c r="J110" s="73">
        <v>0.01</v>
      </c>
      <c r="K110" s="30">
        <v>233.3</v>
      </c>
      <c r="L110" s="73">
        <v>3.17</v>
      </c>
      <c r="M110" s="73">
        <v>17.2</v>
      </c>
      <c r="N110" s="73">
        <v>89.6</v>
      </c>
      <c r="O110" s="73">
        <v>16.600000000000001</v>
      </c>
      <c r="P110" s="73">
        <v>1.18</v>
      </c>
      <c r="Q110" s="73">
        <v>198.4</v>
      </c>
      <c r="R110" s="23">
        <v>166.6</v>
      </c>
      <c r="S110" s="23">
        <v>25.6</v>
      </c>
      <c r="T110" s="23">
        <v>9.6</v>
      </c>
    </row>
    <row r="111" spans="1:21" s="136" customFormat="1" ht="22.75" customHeight="1" x14ac:dyDescent="0.3">
      <c r="A111" s="25" t="s">
        <v>53</v>
      </c>
      <c r="B111" s="26" t="s">
        <v>54</v>
      </c>
      <c r="C111" s="25">
        <v>150</v>
      </c>
      <c r="D111" s="27">
        <v>8.1999999999999993</v>
      </c>
      <c r="E111" s="29">
        <v>6.9</v>
      </c>
      <c r="F111" s="29">
        <v>35.9</v>
      </c>
      <c r="G111" s="23">
        <v>238.9</v>
      </c>
      <c r="H111" s="73">
        <v>0.21</v>
      </c>
      <c r="I111" s="74">
        <v>0.12</v>
      </c>
      <c r="J111" s="36">
        <v>0</v>
      </c>
      <c r="K111" s="36">
        <v>27.5</v>
      </c>
      <c r="L111" s="36">
        <v>3.98</v>
      </c>
      <c r="M111" s="73">
        <v>14</v>
      </c>
      <c r="N111" s="36">
        <v>180</v>
      </c>
      <c r="O111" s="36">
        <v>120</v>
      </c>
      <c r="P111" s="31">
        <v>4</v>
      </c>
      <c r="Q111" s="31">
        <v>149</v>
      </c>
      <c r="R111" s="23">
        <v>219</v>
      </c>
      <c r="S111" s="23">
        <v>22.3</v>
      </c>
      <c r="T111" s="23">
        <v>3.5</v>
      </c>
    </row>
    <row r="112" spans="1:21" ht="22.75" customHeight="1" x14ac:dyDescent="0.35">
      <c r="A112" s="125">
        <v>389</v>
      </c>
      <c r="B112" s="126" t="s">
        <v>77</v>
      </c>
      <c r="C112" s="147">
        <v>200</v>
      </c>
      <c r="D112" s="70">
        <v>0.1</v>
      </c>
      <c r="E112" s="71">
        <v>0.2</v>
      </c>
      <c r="F112" s="71">
        <v>20.2</v>
      </c>
      <c r="G112" s="72">
        <v>86.6</v>
      </c>
      <c r="H112" s="72">
        <v>0.02</v>
      </c>
      <c r="I112" s="72">
        <v>0.03</v>
      </c>
      <c r="J112" s="72">
        <v>4</v>
      </c>
      <c r="K112" s="72">
        <v>192</v>
      </c>
      <c r="L112" s="129">
        <v>0.43</v>
      </c>
      <c r="M112" s="72">
        <v>14</v>
      </c>
      <c r="N112" s="72">
        <v>8</v>
      </c>
      <c r="O112" s="72">
        <v>8</v>
      </c>
      <c r="P112" s="72">
        <v>5.6</v>
      </c>
      <c r="Q112" s="72">
        <v>0</v>
      </c>
      <c r="R112" s="72">
        <v>194</v>
      </c>
      <c r="S112" s="72">
        <v>4</v>
      </c>
      <c r="T112" s="72">
        <v>0.6</v>
      </c>
    </row>
    <row r="113" spans="1:21" ht="22.75" customHeight="1" x14ac:dyDescent="0.35">
      <c r="A113" s="55" t="s">
        <v>43</v>
      </c>
      <c r="B113" s="67" t="s">
        <v>45</v>
      </c>
      <c r="C113" s="55">
        <v>25</v>
      </c>
      <c r="D113" s="49">
        <v>1.9750000000000001</v>
      </c>
      <c r="E113" s="45">
        <v>0.25</v>
      </c>
      <c r="F113" s="45">
        <v>12.074999999999999</v>
      </c>
      <c r="G113" s="45">
        <v>58.45</v>
      </c>
      <c r="H113" s="45">
        <v>0.02</v>
      </c>
      <c r="I113" s="45">
        <v>0</v>
      </c>
      <c r="J113" s="45">
        <v>4</v>
      </c>
      <c r="K113" s="45">
        <v>0</v>
      </c>
      <c r="L113" s="89">
        <v>0.2</v>
      </c>
      <c r="M113" s="45">
        <v>14</v>
      </c>
      <c r="N113" s="45">
        <v>14</v>
      </c>
      <c r="O113" s="45">
        <v>8</v>
      </c>
      <c r="P113" s="45">
        <v>2.8</v>
      </c>
      <c r="Q113" s="45">
        <v>12</v>
      </c>
      <c r="R113" s="45">
        <v>240</v>
      </c>
      <c r="S113" s="45">
        <v>8.0000000000000002E-3</v>
      </c>
      <c r="T113" s="45">
        <v>8.0000000000000002E-3</v>
      </c>
    </row>
    <row r="114" spans="1:21" s="146" customFormat="1" ht="22.75" customHeight="1" x14ac:dyDescent="0.35">
      <c r="A114" s="40" t="s">
        <v>43</v>
      </c>
      <c r="B114" s="48" t="s">
        <v>46</v>
      </c>
      <c r="C114" s="40">
        <v>25</v>
      </c>
      <c r="D114" s="49">
        <v>1.25</v>
      </c>
      <c r="E114" s="45">
        <v>0.25</v>
      </c>
      <c r="F114" s="45">
        <v>11.4</v>
      </c>
      <c r="G114" s="45">
        <v>52.5</v>
      </c>
      <c r="H114" s="44">
        <v>2.5000000000000001E-2</v>
      </c>
      <c r="I114" s="50">
        <v>6.3E-2</v>
      </c>
      <c r="J114" s="50">
        <v>0.05</v>
      </c>
      <c r="K114" s="50">
        <v>0</v>
      </c>
      <c r="L114" s="50">
        <v>1.4</v>
      </c>
      <c r="M114" s="50">
        <v>31.25</v>
      </c>
      <c r="N114" s="50">
        <v>32.299999999999997</v>
      </c>
      <c r="O114" s="50">
        <v>10.25</v>
      </c>
      <c r="P114" s="51">
        <v>0.9</v>
      </c>
      <c r="Q114" s="52">
        <v>118.25</v>
      </c>
      <c r="R114" s="42">
        <v>35.25</v>
      </c>
      <c r="S114" s="45">
        <v>0</v>
      </c>
      <c r="T114" s="45">
        <v>7.1999999999999998E-3</v>
      </c>
      <c r="U114" s="145"/>
    </row>
    <row r="115" spans="1:21" s="77" customFormat="1" ht="22.75" customHeight="1" x14ac:dyDescent="0.45">
      <c r="A115" s="55"/>
      <c r="B115" s="56" t="s">
        <v>47</v>
      </c>
      <c r="C115" s="57"/>
      <c r="D115" s="90">
        <f t="shared" ref="D115:T115" si="8">SUM(D109:D114)</f>
        <v>19.184999999999999</v>
      </c>
      <c r="E115" s="90">
        <f t="shared" si="8"/>
        <v>10</v>
      </c>
      <c r="F115" s="90">
        <f t="shared" si="8"/>
        <v>91.775000000000006</v>
      </c>
      <c r="G115" s="90">
        <f t="shared" si="8"/>
        <v>519.54999999999995</v>
      </c>
      <c r="H115" s="90">
        <f t="shared" si="8"/>
        <v>0.33500000000000008</v>
      </c>
      <c r="I115" s="90">
        <f t="shared" si="8"/>
        <v>0.26300000000000001</v>
      </c>
      <c r="J115" s="90">
        <f t="shared" si="8"/>
        <v>13.31</v>
      </c>
      <c r="K115" s="90">
        <f t="shared" si="8"/>
        <v>474.25</v>
      </c>
      <c r="L115" s="90">
        <f t="shared" si="8"/>
        <v>9.32</v>
      </c>
      <c r="M115" s="90">
        <f t="shared" si="8"/>
        <v>97.7</v>
      </c>
      <c r="N115" s="90">
        <f t="shared" si="8"/>
        <v>334.15000000000003</v>
      </c>
      <c r="O115" s="90">
        <f t="shared" si="8"/>
        <v>165.85</v>
      </c>
      <c r="P115" s="90">
        <f t="shared" si="8"/>
        <v>14.709999999999999</v>
      </c>
      <c r="Q115" s="90">
        <f t="shared" si="8"/>
        <v>479.4</v>
      </c>
      <c r="R115" s="90">
        <f t="shared" si="8"/>
        <v>919.6</v>
      </c>
      <c r="S115" s="90">
        <f t="shared" si="8"/>
        <v>52.658000000000008</v>
      </c>
      <c r="T115" s="90">
        <f t="shared" si="8"/>
        <v>13.815199999999997</v>
      </c>
      <c r="U115" s="5"/>
    </row>
    <row r="116" spans="1:21" ht="18.5" x14ac:dyDescent="0.35">
      <c r="A116" s="91"/>
      <c r="B116" s="62"/>
      <c r="C116" s="61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</row>
    <row r="117" spans="1:21" ht="18.75" customHeight="1" x14ac:dyDescent="0.35">
      <c r="A117" s="176" t="s">
        <v>48</v>
      </c>
      <c r="B117" s="176"/>
      <c r="C117" s="176"/>
      <c r="D117" s="176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</row>
    <row r="118" spans="1:21" ht="21.9" customHeight="1" x14ac:dyDescent="0.35">
      <c r="A118" s="173" t="s">
        <v>15</v>
      </c>
      <c r="B118" s="173" t="s">
        <v>16</v>
      </c>
      <c r="C118" s="173" t="s">
        <v>17</v>
      </c>
      <c r="D118" s="173" t="s">
        <v>18</v>
      </c>
      <c r="E118" s="173"/>
      <c r="F118" s="173"/>
      <c r="G118" s="173" t="s">
        <v>19</v>
      </c>
      <c r="H118" s="174" t="s">
        <v>20</v>
      </c>
      <c r="I118" s="174"/>
      <c r="J118" s="174"/>
      <c r="K118" s="174"/>
      <c r="L118" s="174"/>
      <c r="M118" s="175" t="s">
        <v>21</v>
      </c>
      <c r="N118" s="175"/>
      <c r="O118" s="175"/>
      <c r="P118" s="175"/>
      <c r="Q118" s="175"/>
      <c r="R118" s="175"/>
      <c r="S118" s="175"/>
      <c r="T118" s="175"/>
    </row>
    <row r="119" spans="1:21" ht="63.65" customHeight="1" x14ac:dyDescent="0.35">
      <c r="A119" s="173"/>
      <c r="B119" s="173"/>
      <c r="C119" s="173"/>
      <c r="D119" s="15" t="s">
        <v>22</v>
      </c>
      <c r="E119" s="15" t="s">
        <v>23</v>
      </c>
      <c r="F119" s="15" t="s">
        <v>24</v>
      </c>
      <c r="G119" s="173"/>
      <c r="H119" s="16" t="s">
        <v>25</v>
      </c>
      <c r="I119" s="16" t="s">
        <v>26</v>
      </c>
      <c r="J119" s="16" t="s">
        <v>27</v>
      </c>
      <c r="K119" s="16" t="s">
        <v>28</v>
      </c>
      <c r="L119" s="16" t="s">
        <v>29</v>
      </c>
      <c r="M119" s="16" t="s">
        <v>30</v>
      </c>
      <c r="N119" s="16" t="s">
        <v>31</v>
      </c>
      <c r="O119" s="16" t="s">
        <v>32</v>
      </c>
      <c r="P119" s="16" t="s">
        <v>33</v>
      </c>
      <c r="Q119" s="16" t="s">
        <v>34</v>
      </c>
      <c r="R119" s="16" t="s">
        <v>35</v>
      </c>
      <c r="S119" s="16" t="s">
        <v>36</v>
      </c>
      <c r="T119" s="16" t="s">
        <v>37</v>
      </c>
    </row>
    <row r="120" spans="1:21" ht="18.5" x14ac:dyDescent="0.35">
      <c r="A120" s="34">
        <v>82</v>
      </c>
      <c r="B120" s="35" t="s">
        <v>89</v>
      </c>
      <c r="C120" s="34">
        <v>200</v>
      </c>
      <c r="D120" s="20">
        <v>1.7</v>
      </c>
      <c r="E120" s="21">
        <v>4.6399999999999997</v>
      </c>
      <c r="F120" s="21">
        <v>10.4</v>
      </c>
      <c r="G120" s="22">
        <v>78.72</v>
      </c>
      <c r="H120" s="148">
        <v>0.03</v>
      </c>
      <c r="I120" s="148">
        <v>0.03</v>
      </c>
      <c r="J120" s="148">
        <v>8.24</v>
      </c>
      <c r="K120" s="148">
        <v>129.04</v>
      </c>
      <c r="L120" s="149">
        <v>0.5</v>
      </c>
      <c r="M120" s="148">
        <v>27.56</v>
      </c>
      <c r="N120" s="148">
        <v>34.6</v>
      </c>
      <c r="O120" s="148">
        <v>20.96</v>
      </c>
      <c r="P120" s="148">
        <v>0.94</v>
      </c>
      <c r="Q120" s="148">
        <v>103.8</v>
      </c>
      <c r="R120" s="22">
        <v>229.4</v>
      </c>
      <c r="S120" s="22">
        <v>0.02</v>
      </c>
      <c r="T120" s="22">
        <v>0</v>
      </c>
    </row>
    <row r="121" spans="1:21" ht="37" x14ac:dyDescent="0.35">
      <c r="A121" s="17" t="s">
        <v>38</v>
      </c>
      <c r="B121" s="18" t="s">
        <v>39</v>
      </c>
      <c r="C121" s="19">
        <v>60</v>
      </c>
      <c r="D121" s="20">
        <v>9.58</v>
      </c>
      <c r="E121" s="21">
        <v>6.54</v>
      </c>
      <c r="F121" s="21">
        <v>8.76</v>
      </c>
      <c r="G121" s="22">
        <v>132.63999999999999</v>
      </c>
      <c r="H121" s="23">
        <v>0.04</v>
      </c>
      <c r="I121" s="23">
        <v>0.06</v>
      </c>
      <c r="J121" s="23">
        <v>0.11</v>
      </c>
      <c r="K121" s="23">
        <v>10</v>
      </c>
      <c r="L121" s="23">
        <v>0.2</v>
      </c>
      <c r="M121" s="24">
        <v>23.47</v>
      </c>
      <c r="N121" s="23">
        <v>51.2</v>
      </c>
      <c r="O121" s="23">
        <v>13.87</v>
      </c>
      <c r="P121" s="23">
        <v>1.18</v>
      </c>
      <c r="Q121" s="23">
        <v>3301</v>
      </c>
      <c r="R121" s="23">
        <v>137.34</v>
      </c>
      <c r="S121" s="23">
        <v>0.02</v>
      </c>
      <c r="T121" s="23">
        <v>0</v>
      </c>
    </row>
    <row r="122" spans="1:21" ht="21.9" customHeight="1" x14ac:dyDescent="0.35">
      <c r="A122" s="25" t="s">
        <v>40</v>
      </c>
      <c r="B122" s="26" t="s">
        <v>41</v>
      </c>
      <c r="C122" s="25">
        <v>150</v>
      </c>
      <c r="D122" s="140">
        <v>3.1</v>
      </c>
      <c r="E122" s="28">
        <v>6</v>
      </c>
      <c r="F122" s="28">
        <v>19.7</v>
      </c>
      <c r="G122" s="36">
        <v>145.80000000000001</v>
      </c>
      <c r="H122" s="141">
        <v>0.12</v>
      </c>
      <c r="I122" s="141">
        <v>0.11</v>
      </c>
      <c r="J122" s="141">
        <v>10.199999999999999</v>
      </c>
      <c r="K122" s="141">
        <v>32.1</v>
      </c>
      <c r="L122" s="141">
        <v>1.97</v>
      </c>
      <c r="M122" s="141">
        <v>39</v>
      </c>
      <c r="N122" s="141">
        <v>84</v>
      </c>
      <c r="O122" s="141">
        <v>28</v>
      </c>
      <c r="P122" s="142">
        <v>1</v>
      </c>
      <c r="Q122" s="142">
        <v>161</v>
      </c>
      <c r="R122" s="36">
        <v>624</v>
      </c>
      <c r="S122" s="36">
        <v>28.5</v>
      </c>
      <c r="T122" s="36">
        <v>0.8</v>
      </c>
    </row>
    <row r="123" spans="1:21" ht="21.9" customHeight="1" x14ac:dyDescent="0.35">
      <c r="A123" s="25">
        <v>372</v>
      </c>
      <c r="B123" s="26" t="s">
        <v>60</v>
      </c>
      <c r="C123" s="79">
        <v>200</v>
      </c>
      <c r="D123" s="27">
        <v>1</v>
      </c>
      <c r="E123" s="29">
        <v>0.2</v>
      </c>
      <c r="F123" s="29">
        <v>25.6</v>
      </c>
      <c r="G123" s="23">
        <v>86.6</v>
      </c>
      <c r="H123" s="23">
        <v>0.02</v>
      </c>
      <c r="I123" s="23">
        <v>0</v>
      </c>
      <c r="J123" s="23">
        <v>4</v>
      </c>
      <c r="K123" s="23">
        <v>0</v>
      </c>
      <c r="L123" s="37">
        <v>0.2</v>
      </c>
      <c r="M123" s="23">
        <v>14</v>
      </c>
      <c r="N123" s="23">
        <v>14</v>
      </c>
      <c r="O123" s="23">
        <v>8</v>
      </c>
      <c r="P123" s="23">
        <v>2.8</v>
      </c>
      <c r="Q123" s="23">
        <v>12</v>
      </c>
      <c r="R123" s="23">
        <v>240</v>
      </c>
      <c r="S123" s="23">
        <v>8.0000000000000002E-3</v>
      </c>
      <c r="T123" s="23">
        <v>8.0000000000000002E-3</v>
      </c>
    </row>
    <row r="124" spans="1:21" ht="21.9" customHeight="1" x14ac:dyDescent="0.35">
      <c r="A124" s="150" t="s">
        <v>43</v>
      </c>
      <c r="B124" s="151" t="s">
        <v>44</v>
      </c>
      <c r="C124" s="34">
        <v>100</v>
      </c>
      <c r="D124" s="49">
        <v>0.4</v>
      </c>
      <c r="E124" s="45">
        <v>0.4</v>
      </c>
      <c r="F124" s="45">
        <v>9.9</v>
      </c>
      <c r="G124" s="117">
        <v>44.4</v>
      </c>
      <c r="H124" s="152">
        <v>2.5000000000000001E-2</v>
      </c>
      <c r="I124" s="153">
        <v>6.3E-2</v>
      </c>
      <c r="J124" s="153">
        <v>0.05</v>
      </c>
      <c r="K124" s="153">
        <v>0</v>
      </c>
      <c r="L124" s="153">
        <v>1.4</v>
      </c>
      <c r="M124" s="153">
        <v>31.25</v>
      </c>
      <c r="N124" s="153">
        <v>32.299999999999997</v>
      </c>
      <c r="O124" s="153">
        <v>10.25</v>
      </c>
      <c r="P124" s="152">
        <v>0.9</v>
      </c>
      <c r="Q124" s="152">
        <v>118.25</v>
      </c>
      <c r="R124" s="154">
        <v>35.25</v>
      </c>
      <c r="S124" s="148">
        <v>0</v>
      </c>
      <c r="T124" s="148">
        <v>7.1999999999999998E-3</v>
      </c>
    </row>
    <row r="125" spans="1:21" s="77" customFormat="1" ht="21.9" customHeight="1" x14ac:dyDescent="0.45">
      <c r="A125" s="40" t="s">
        <v>43</v>
      </c>
      <c r="B125" s="48" t="s">
        <v>45</v>
      </c>
      <c r="C125" s="40">
        <v>25</v>
      </c>
      <c r="D125" s="49">
        <v>1.9750000000000001</v>
      </c>
      <c r="E125" s="45">
        <v>0.25</v>
      </c>
      <c r="F125" s="45">
        <v>12.074999999999999</v>
      </c>
      <c r="G125" s="45">
        <v>58.45</v>
      </c>
      <c r="H125" s="44">
        <v>2.5000000000000001E-2</v>
      </c>
      <c r="I125" s="45">
        <v>6.3E-2</v>
      </c>
      <c r="J125" s="45">
        <v>0.05</v>
      </c>
      <c r="K125" s="45">
        <v>0</v>
      </c>
      <c r="L125" s="45">
        <v>1.4</v>
      </c>
      <c r="M125" s="45">
        <v>31.25</v>
      </c>
      <c r="N125" s="45">
        <v>32.299999999999997</v>
      </c>
      <c r="O125" s="45">
        <v>10.25</v>
      </c>
      <c r="P125" s="45">
        <v>0.9</v>
      </c>
      <c r="Q125" s="45">
        <v>118.25</v>
      </c>
      <c r="R125" s="42">
        <v>35.25</v>
      </c>
      <c r="S125" s="45">
        <v>0</v>
      </c>
      <c r="T125" s="45">
        <v>7.1999999999999998E-3</v>
      </c>
      <c r="U125" s="5"/>
    </row>
    <row r="126" spans="1:21" s="77" customFormat="1" ht="21.9" customHeight="1" x14ac:dyDescent="0.45">
      <c r="A126" s="40" t="s">
        <v>43</v>
      </c>
      <c r="B126" s="48" t="s">
        <v>46</v>
      </c>
      <c r="C126" s="40">
        <v>25</v>
      </c>
      <c r="D126" s="41">
        <v>1.25</v>
      </c>
      <c r="E126" s="42">
        <v>0.25</v>
      </c>
      <c r="F126" s="42">
        <v>11.4</v>
      </c>
      <c r="G126" s="42">
        <v>52.5</v>
      </c>
      <c r="H126" s="53">
        <v>5.8000000000000003E-2</v>
      </c>
      <c r="I126" s="53">
        <v>0.27900000000000003</v>
      </c>
      <c r="J126" s="53">
        <v>0</v>
      </c>
      <c r="K126" s="53">
        <v>0</v>
      </c>
      <c r="L126" s="53">
        <v>0</v>
      </c>
      <c r="M126" s="53">
        <v>4.5</v>
      </c>
      <c r="N126" s="53">
        <v>0</v>
      </c>
      <c r="O126" s="53">
        <v>5</v>
      </c>
      <c r="P126" s="54">
        <v>1.03</v>
      </c>
      <c r="Q126" s="54">
        <v>150.75</v>
      </c>
      <c r="R126" s="42">
        <v>28.75</v>
      </c>
      <c r="S126" s="45">
        <v>0</v>
      </c>
      <c r="T126" s="50">
        <v>7.5000000000000002E-4</v>
      </c>
      <c r="U126" s="5"/>
    </row>
    <row r="127" spans="1:21" s="77" customFormat="1" ht="21.9" customHeight="1" x14ac:dyDescent="0.45">
      <c r="A127" s="55"/>
      <c r="B127" s="56" t="s">
        <v>47</v>
      </c>
      <c r="C127" s="57"/>
      <c r="D127" s="90">
        <f t="shared" ref="D127:T127" si="9">SUM(D120:D126)</f>
        <v>19.004999999999999</v>
      </c>
      <c r="E127" s="90">
        <f t="shared" si="9"/>
        <v>18.279999999999998</v>
      </c>
      <c r="F127" s="90">
        <f t="shared" si="9"/>
        <v>97.835000000000022</v>
      </c>
      <c r="G127" s="90">
        <f t="shared" si="9"/>
        <v>599.11</v>
      </c>
      <c r="H127" s="90">
        <f t="shared" si="9"/>
        <v>0.318</v>
      </c>
      <c r="I127" s="90">
        <f t="shared" si="9"/>
        <v>0.60499999999999998</v>
      </c>
      <c r="J127" s="90">
        <f t="shared" si="9"/>
        <v>22.65</v>
      </c>
      <c r="K127" s="90">
        <f t="shared" si="9"/>
        <v>171.14</v>
      </c>
      <c r="L127" s="90">
        <f t="shared" si="9"/>
        <v>5.67</v>
      </c>
      <c r="M127" s="90">
        <f t="shared" si="9"/>
        <v>171.03</v>
      </c>
      <c r="N127" s="90">
        <f t="shared" si="9"/>
        <v>248.40000000000003</v>
      </c>
      <c r="O127" s="90">
        <f t="shared" si="9"/>
        <v>96.33</v>
      </c>
      <c r="P127" s="90">
        <f t="shared" si="9"/>
        <v>8.75</v>
      </c>
      <c r="Q127" s="90">
        <f t="shared" si="9"/>
        <v>3965.05</v>
      </c>
      <c r="R127" s="90">
        <f t="shared" si="9"/>
        <v>1329.99</v>
      </c>
      <c r="S127" s="90">
        <f t="shared" si="9"/>
        <v>28.547999999999998</v>
      </c>
      <c r="T127" s="90">
        <f t="shared" si="9"/>
        <v>0.82315000000000005</v>
      </c>
      <c r="U127" s="5"/>
    </row>
    <row r="128" spans="1:21" s="77" customFormat="1" ht="18.5" x14ac:dyDescent="0.45">
      <c r="A128" s="91"/>
      <c r="B128" s="62"/>
      <c r="C128" s="61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155"/>
      <c r="U128" s="5"/>
    </row>
    <row r="129" spans="1:21" s="77" customFormat="1" ht="19.5" customHeight="1" x14ac:dyDescent="0.45">
      <c r="A129" s="102"/>
      <c r="B129" s="176" t="s">
        <v>90</v>
      </c>
      <c r="C129" s="176"/>
      <c r="D129" s="176"/>
      <c r="E129" s="176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5"/>
    </row>
    <row r="130" spans="1:21" s="137" customFormat="1" ht="27" customHeight="1" x14ac:dyDescent="0.35">
      <c r="A130" s="102"/>
      <c r="B130" s="66" t="s">
        <v>14</v>
      </c>
      <c r="C130" s="66"/>
      <c r="D130" s="66"/>
      <c r="E130" s="66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136"/>
    </row>
    <row r="131" spans="1:21" ht="21.9" customHeight="1" x14ac:dyDescent="0.35">
      <c r="A131" s="173" t="s">
        <v>15</v>
      </c>
      <c r="B131" s="173" t="s">
        <v>16</v>
      </c>
      <c r="C131" s="173" t="s">
        <v>17</v>
      </c>
      <c r="D131" s="173" t="s">
        <v>18</v>
      </c>
      <c r="E131" s="173"/>
      <c r="F131" s="173"/>
      <c r="G131" s="173" t="s">
        <v>19</v>
      </c>
      <c r="H131" s="174" t="s">
        <v>20</v>
      </c>
      <c r="I131" s="174"/>
      <c r="J131" s="174"/>
      <c r="K131" s="174"/>
      <c r="L131" s="174"/>
      <c r="M131" s="175" t="s">
        <v>21</v>
      </c>
      <c r="N131" s="175"/>
      <c r="O131" s="175"/>
      <c r="P131" s="175"/>
      <c r="Q131" s="175"/>
      <c r="R131" s="175"/>
      <c r="S131" s="175"/>
      <c r="T131" s="175"/>
    </row>
    <row r="132" spans="1:21" ht="63.65" customHeight="1" x14ac:dyDescent="0.35">
      <c r="A132" s="173"/>
      <c r="B132" s="173"/>
      <c r="C132" s="173"/>
      <c r="D132" s="15" t="s">
        <v>22</v>
      </c>
      <c r="E132" s="15" t="s">
        <v>23</v>
      </c>
      <c r="F132" s="15" t="s">
        <v>24</v>
      </c>
      <c r="G132" s="173"/>
      <c r="H132" s="16" t="s">
        <v>25</v>
      </c>
      <c r="I132" s="16" t="s">
        <v>26</v>
      </c>
      <c r="J132" s="16" t="s">
        <v>27</v>
      </c>
      <c r="K132" s="16" t="s">
        <v>28</v>
      </c>
      <c r="L132" s="16" t="s">
        <v>29</v>
      </c>
      <c r="M132" s="16" t="s">
        <v>30</v>
      </c>
      <c r="N132" s="16" t="s">
        <v>31</v>
      </c>
      <c r="O132" s="16" t="s">
        <v>32</v>
      </c>
      <c r="P132" s="16" t="s">
        <v>33</v>
      </c>
      <c r="Q132" s="16" t="s">
        <v>34</v>
      </c>
      <c r="R132" s="16" t="s">
        <v>35</v>
      </c>
      <c r="S132" s="16" t="s">
        <v>36</v>
      </c>
      <c r="T132" s="16" t="s">
        <v>37</v>
      </c>
    </row>
    <row r="133" spans="1:21" s="5" customFormat="1" ht="33.75" customHeight="1" x14ac:dyDescent="0.3">
      <c r="A133" s="93" t="s">
        <v>71</v>
      </c>
      <c r="B133" s="118" t="s">
        <v>72</v>
      </c>
      <c r="C133" s="93">
        <v>30</v>
      </c>
      <c r="D133" s="73">
        <v>0.3</v>
      </c>
      <c r="E133" s="73">
        <v>0.1</v>
      </c>
      <c r="F133" s="73">
        <v>0.95</v>
      </c>
      <c r="G133" s="73">
        <v>6.4</v>
      </c>
      <c r="H133" s="93">
        <v>0.02</v>
      </c>
      <c r="I133" s="93">
        <v>0.01</v>
      </c>
      <c r="J133" s="93">
        <v>5.25</v>
      </c>
      <c r="K133" s="93">
        <v>21.45</v>
      </c>
      <c r="L133" s="93">
        <v>0.14000000000000001</v>
      </c>
      <c r="M133" s="93">
        <v>7.25</v>
      </c>
      <c r="N133" s="93">
        <v>10.25</v>
      </c>
      <c r="O133" s="93">
        <v>3</v>
      </c>
      <c r="P133" s="93">
        <v>0.23</v>
      </c>
      <c r="Q133" s="93">
        <v>1.75</v>
      </c>
      <c r="R133" s="93">
        <v>64.75</v>
      </c>
      <c r="S133" s="93">
        <v>0.75</v>
      </c>
      <c r="T133" s="93">
        <v>0.1</v>
      </c>
    </row>
    <row r="134" spans="1:21" ht="37" x14ac:dyDescent="0.35">
      <c r="A134" s="93" t="s">
        <v>51</v>
      </c>
      <c r="B134" s="75" t="s">
        <v>91</v>
      </c>
      <c r="C134" s="93">
        <v>80</v>
      </c>
      <c r="D134" s="156">
        <v>15.2</v>
      </c>
      <c r="E134" s="23">
        <v>10.5</v>
      </c>
      <c r="F134" s="23">
        <v>0</v>
      </c>
      <c r="G134" s="23">
        <v>156.69999999999999</v>
      </c>
      <c r="H134" s="73">
        <v>0.62</v>
      </c>
      <c r="I134" s="74">
        <v>0.08</v>
      </c>
      <c r="J134" s="36">
        <v>0</v>
      </c>
      <c r="K134" s="36">
        <v>24.4</v>
      </c>
      <c r="L134" s="36">
        <v>7.12</v>
      </c>
      <c r="M134" s="73">
        <v>32</v>
      </c>
      <c r="N134" s="36">
        <v>176</v>
      </c>
      <c r="O134" s="36">
        <v>20</v>
      </c>
      <c r="P134" s="31">
        <v>2</v>
      </c>
      <c r="Q134" s="31">
        <v>170.6</v>
      </c>
      <c r="R134" s="23">
        <v>305.3</v>
      </c>
      <c r="S134" s="23">
        <v>23.2</v>
      </c>
      <c r="T134" s="23">
        <v>232</v>
      </c>
    </row>
    <row r="135" spans="1:21" ht="21.9" customHeight="1" x14ac:dyDescent="0.35">
      <c r="A135" s="157" t="s">
        <v>64</v>
      </c>
      <c r="B135" s="158" t="s">
        <v>65</v>
      </c>
      <c r="C135" s="159">
        <v>150</v>
      </c>
      <c r="D135" s="152">
        <v>5.3</v>
      </c>
      <c r="E135" s="22">
        <v>5.5</v>
      </c>
      <c r="F135" s="22">
        <v>32.700000000000003</v>
      </c>
      <c r="G135" s="22">
        <v>202</v>
      </c>
      <c r="H135" s="148">
        <v>0.06</v>
      </c>
      <c r="I135" s="148">
        <v>0.03</v>
      </c>
      <c r="J135" s="148">
        <v>0</v>
      </c>
      <c r="K135" s="148">
        <v>26.6</v>
      </c>
      <c r="L135" s="149">
        <v>1.19</v>
      </c>
      <c r="M135" s="22">
        <v>11</v>
      </c>
      <c r="N135" s="22">
        <v>40</v>
      </c>
      <c r="O135" s="22">
        <v>7</v>
      </c>
      <c r="P135" s="22">
        <v>0.7</v>
      </c>
      <c r="Q135" s="22">
        <v>149</v>
      </c>
      <c r="R135" s="22">
        <v>53</v>
      </c>
      <c r="S135" s="22">
        <v>20.8</v>
      </c>
      <c r="T135" s="22">
        <v>0.1</v>
      </c>
    </row>
    <row r="136" spans="1:21" ht="21.9" customHeight="1" x14ac:dyDescent="0.35">
      <c r="A136" s="34">
        <v>685</v>
      </c>
      <c r="B136" s="35" t="s">
        <v>42</v>
      </c>
      <c r="C136" s="34">
        <v>200</v>
      </c>
      <c r="D136" s="20">
        <v>0.2</v>
      </c>
      <c r="E136" s="21">
        <v>0</v>
      </c>
      <c r="F136" s="21">
        <v>15</v>
      </c>
      <c r="G136" s="22">
        <v>58</v>
      </c>
      <c r="H136" s="22">
        <v>0</v>
      </c>
      <c r="I136" s="24">
        <v>0.01</v>
      </c>
      <c r="J136" s="23">
        <v>0</v>
      </c>
      <c r="K136" s="23">
        <v>0.3</v>
      </c>
      <c r="L136" s="36">
        <v>0.09</v>
      </c>
      <c r="M136" s="36">
        <v>17</v>
      </c>
      <c r="N136" s="23">
        <v>7.2</v>
      </c>
      <c r="O136" s="37">
        <v>7</v>
      </c>
      <c r="P136" s="37">
        <v>0.9</v>
      </c>
      <c r="Q136" s="23">
        <v>0.8</v>
      </c>
      <c r="R136" s="23">
        <v>21</v>
      </c>
      <c r="S136" s="23">
        <v>0</v>
      </c>
      <c r="T136" s="23">
        <v>0</v>
      </c>
    </row>
    <row r="137" spans="1:21" ht="21.9" customHeight="1" x14ac:dyDescent="0.35">
      <c r="A137" s="40" t="s">
        <v>43</v>
      </c>
      <c r="B137" s="48" t="s">
        <v>45</v>
      </c>
      <c r="C137" s="40">
        <v>25</v>
      </c>
      <c r="D137" s="49">
        <v>1.9750000000000001</v>
      </c>
      <c r="E137" s="45">
        <v>0.25</v>
      </c>
      <c r="F137" s="45">
        <v>12.074999999999999</v>
      </c>
      <c r="G137" s="45">
        <v>58.45</v>
      </c>
      <c r="H137" s="44">
        <v>2.5000000000000001E-2</v>
      </c>
      <c r="I137" s="45">
        <v>6.3E-2</v>
      </c>
      <c r="J137" s="45">
        <v>0.05</v>
      </c>
      <c r="K137" s="45">
        <v>0</v>
      </c>
      <c r="L137" s="45">
        <v>1.4</v>
      </c>
      <c r="M137" s="45">
        <v>31.25</v>
      </c>
      <c r="N137" s="45">
        <v>32.299999999999997</v>
      </c>
      <c r="O137" s="45">
        <v>10.25</v>
      </c>
      <c r="P137" s="45">
        <v>0.9</v>
      </c>
      <c r="Q137" s="45">
        <v>118.25</v>
      </c>
      <c r="R137" s="42">
        <v>35.25</v>
      </c>
      <c r="S137" s="45">
        <v>0</v>
      </c>
      <c r="T137" s="45">
        <v>7.1999999999999998E-3</v>
      </c>
    </row>
    <row r="138" spans="1:21" ht="21.9" customHeight="1" x14ac:dyDescent="0.35">
      <c r="A138" s="40" t="s">
        <v>43</v>
      </c>
      <c r="B138" s="48" t="s">
        <v>46</v>
      </c>
      <c r="C138" s="40">
        <v>25</v>
      </c>
      <c r="D138" s="41">
        <v>1.25</v>
      </c>
      <c r="E138" s="42">
        <v>0.25</v>
      </c>
      <c r="F138" s="42">
        <v>11.4</v>
      </c>
      <c r="G138" s="42">
        <v>52.5</v>
      </c>
      <c r="H138" s="53">
        <v>5.8000000000000003E-2</v>
      </c>
      <c r="I138" s="53">
        <v>0.27900000000000003</v>
      </c>
      <c r="J138" s="53">
        <v>0</v>
      </c>
      <c r="K138" s="53">
        <v>0</v>
      </c>
      <c r="L138" s="53">
        <v>0</v>
      </c>
      <c r="M138" s="53">
        <v>4.5</v>
      </c>
      <c r="N138" s="53">
        <v>0</v>
      </c>
      <c r="O138" s="53">
        <v>5</v>
      </c>
      <c r="P138" s="54">
        <v>1.03</v>
      </c>
      <c r="Q138" s="54">
        <v>150.75</v>
      </c>
      <c r="R138" s="42">
        <v>28.75</v>
      </c>
      <c r="S138" s="45">
        <v>0</v>
      </c>
      <c r="T138" s="50">
        <v>7.5000000000000002E-4</v>
      </c>
    </row>
    <row r="139" spans="1:21" ht="21.9" customHeight="1" x14ac:dyDescent="0.35">
      <c r="A139" s="55"/>
      <c r="B139" s="56" t="s">
        <v>47</v>
      </c>
      <c r="C139" s="57"/>
      <c r="D139" s="90">
        <f t="shared" ref="D139:T139" si="10">SUM(D133:D138)</f>
        <v>24.225000000000001</v>
      </c>
      <c r="E139" s="90">
        <f t="shared" si="10"/>
        <v>16.600000000000001</v>
      </c>
      <c r="F139" s="90">
        <f t="shared" si="10"/>
        <v>72.125000000000014</v>
      </c>
      <c r="G139" s="90">
        <f t="shared" si="10"/>
        <v>534.04999999999995</v>
      </c>
      <c r="H139" s="90">
        <f t="shared" si="10"/>
        <v>0.78300000000000003</v>
      </c>
      <c r="I139" s="90">
        <f t="shared" si="10"/>
        <v>0.47200000000000003</v>
      </c>
      <c r="J139" s="90">
        <f t="shared" si="10"/>
        <v>5.3</v>
      </c>
      <c r="K139" s="90">
        <f t="shared" si="10"/>
        <v>72.749999999999986</v>
      </c>
      <c r="L139" s="90">
        <f t="shared" si="10"/>
        <v>9.94</v>
      </c>
      <c r="M139" s="90">
        <f t="shared" si="10"/>
        <v>103</v>
      </c>
      <c r="N139" s="90">
        <f t="shared" si="10"/>
        <v>265.75</v>
      </c>
      <c r="O139" s="90">
        <f t="shared" si="10"/>
        <v>52.25</v>
      </c>
      <c r="P139" s="90">
        <f t="shared" si="10"/>
        <v>5.76</v>
      </c>
      <c r="Q139" s="90">
        <f t="shared" si="10"/>
        <v>591.15000000000009</v>
      </c>
      <c r="R139" s="90">
        <f t="shared" si="10"/>
        <v>508.05</v>
      </c>
      <c r="S139" s="90">
        <f t="shared" si="10"/>
        <v>44.75</v>
      </c>
      <c r="T139" s="90">
        <f t="shared" si="10"/>
        <v>232.20795000000001</v>
      </c>
    </row>
    <row r="140" spans="1:21" ht="18.5" x14ac:dyDescent="0.35">
      <c r="A140" s="91"/>
      <c r="B140" s="62"/>
      <c r="C140" s="61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</row>
    <row r="141" spans="1:21" ht="18.75" customHeight="1" x14ac:dyDescent="0.35">
      <c r="A141" s="176" t="s">
        <v>48</v>
      </c>
      <c r="B141" s="176"/>
      <c r="C141" s="176"/>
      <c r="D141" s="176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</row>
    <row r="142" spans="1:21" ht="21.9" customHeight="1" x14ac:dyDescent="0.35">
      <c r="A142" s="173" t="s">
        <v>15</v>
      </c>
      <c r="B142" s="173" t="s">
        <v>16</v>
      </c>
      <c r="C142" s="173" t="s">
        <v>17</v>
      </c>
      <c r="D142" s="173" t="s">
        <v>18</v>
      </c>
      <c r="E142" s="173"/>
      <c r="F142" s="173"/>
      <c r="G142" s="173" t="s">
        <v>19</v>
      </c>
      <c r="H142" s="174" t="s">
        <v>20</v>
      </c>
      <c r="I142" s="174"/>
      <c r="J142" s="174"/>
      <c r="K142" s="174"/>
      <c r="L142" s="174"/>
      <c r="M142" s="175" t="s">
        <v>21</v>
      </c>
      <c r="N142" s="175"/>
      <c r="O142" s="175"/>
      <c r="P142" s="175"/>
      <c r="Q142" s="175"/>
      <c r="R142" s="175"/>
      <c r="S142" s="175"/>
      <c r="T142" s="175"/>
    </row>
    <row r="143" spans="1:21" ht="63.65" customHeight="1" x14ac:dyDescent="0.35">
      <c r="A143" s="173"/>
      <c r="B143" s="173"/>
      <c r="C143" s="173"/>
      <c r="D143" s="15" t="s">
        <v>22</v>
      </c>
      <c r="E143" s="15" t="s">
        <v>23</v>
      </c>
      <c r="F143" s="15" t="s">
        <v>24</v>
      </c>
      <c r="G143" s="173"/>
      <c r="H143" s="16" t="s">
        <v>25</v>
      </c>
      <c r="I143" s="16" t="s">
        <v>26</v>
      </c>
      <c r="J143" s="16" t="s">
        <v>27</v>
      </c>
      <c r="K143" s="16" t="s">
        <v>28</v>
      </c>
      <c r="L143" s="16" t="s">
        <v>29</v>
      </c>
      <c r="M143" s="16" t="s">
        <v>30</v>
      </c>
      <c r="N143" s="16" t="s">
        <v>31</v>
      </c>
      <c r="O143" s="16" t="s">
        <v>32</v>
      </c>
      <c r="P143" s="16" t="s">
        <v>33</v>
      </c>
      <c r="Q143" s="16" t="s">
        <v>34</v>
      </c>
      <c r="R143" s="16" t="s">
        <v>35</v>
      </c>
      <c r="S143" s="16" t="s">
        <v>36</v>
      </c>
      <c r="T143" s="16" t="s">
        <v>37</v>
      </c>
    </row>
    <row r="144" spans="1:21" ht="49.75" customHeight="1" x14ac:dyDescent="0.35">
      <c r="A144" s="93" t="s">
        <v>71</v>
      </c>
      <c r="B144" s="118" t="s">
        <v>72</v>
      </c>
      <c r="C144" s="93">
        <v>30</v>
      </c>
      <c r="D144" s="73">
        <v>0.3</v>
      </c>
      <c r="E144" s="73">
        <v>0.1</v>
      </c>
      <c r="F144" s="73">
        <v>0.95</v>
      </c>
      <c r="G144" s="73">
        <v>6.4</v>
      </c>
      <c r="H144" s="93">
        <v>0.02</v>
      </c>
      <c r="I144" s="93">
        <v>0.01</v>
      </c>
      <c r="J144" s="93">
        <v>5.25</v>
      </c>
      <c r="K144" s="93">
        <v>21.45</v>
      </c>
      <c r="L144" s="93">
        <v>0.14000000000000001</v>
      </c>
      <c r="M144" s="93">
        <v>7.25</v>
      </c>
      <c r="N144" s="93">
        <v>10.25</v>
      </c>
      <c r="O144" s="93">
        <v>3</v>
      </c>
      <c r="P144" s="93">
        <v>0.23</v>
      </c>
      <c r="Q144" s="93">
        <v>1.75</v>
      </c>
      <c r="R144" s="93">
        <v>64.75</v>
      </c>
      <c r="S144" s="93">
        <v>0.75</v>
      </c>
      <c r="T144" s="93">
        <v>0.1</v>
      </c>
    </row>
    <row r="145" spans="1:21" ht="23.75" customHeight="1" x14ac:dyDescent="0.35">
      <c r="A145" s="34">
        <v>82</v>
      </c>
      <c r="B145" s="35" t="s">
        <v>89</v>
      </c>
      <c r="C145" s="34">
        <v>200</v>
      </c>
      <c r="D145" s="20">
        <v>1.7</v>
      </c>
      <c r="E145" s="21">
        <v>4.6399999999999997</v>
      </c>
      <c r="F145" s="21">
        <v>10.4</v>
      </c>
      <c r="G145" s="22">
        <v>78.72</v>
      </c>
      <c r="H145" s="148">
        <v>0.03</v>
      </c>
      <c r="I145" s="148">
        <v>0.03</v>
      </c>
      <c r="J145" s="148">
        <v>8.24</v>
      </c>
      <c r="K145" s="148">
        <v>129.04</v>
      </c>
      <c r="L145" s="149">
        <v>0.5</v>
      </c>
      <c r="M145" s="148">
        <v>27.56</v>
      </c>
      <c r="N145" s="148">
        <v>34.6</v>
      </c>
      <c r="O145" s="148">
        <v>20.96</v>
      </c>
      <c r="P145" s="148">
        <v>0.94</v>
      </c>
      <c r="Q145" s="148">
        <v>103.8</v>
      </c>
      <c r="R145" s="22">
        <v>229.4</v>
      </c>
      <c r="S145" s="22">
        <v>0.02</v>
      </c>
      <c r="T145" s="22">
        <v>0</v>
      </c>
    </row>
    <row r="146" spans="1:21" ht="50.75" customHeight="1" x14ac:dyDescent="0.35">
      <c r="A146" s="25" t="s">
        <v>51</v>
      </c>
      <c r="B146" s="26" t="s">
        <v>52</v>
      </c>
      <c r="C146" s="25">
        <v>60</v>
      </c>
      <c r="D146" s="27">
        <v>5.52</v>
      </c>
      <c r="E146" s="29">
        <v>1.75</v>
      </c>
      <c r="F146" s="29">
        <v>8.44</v>
      </c>
      <c r="G146" s="23">
        <v>57.53</v>
      </c>
      <c r="H146" s="73">
        <v>0.03</v>
      </c>
      <c r="I146" s="73">
        <v>0.03</v>
      </c>
      <c r="J146" s="73">
        <v>0.01</v>
      </c>
      <c r="K146" s="30">
        <v>174.6</v>
      </c>
      <c r="L146" s="73">
        <v>2.38</v>
      </c>
      <c r="M146" s="73">
        <v>12.85</v>
      </c>
      <c r="N146" s="73">
        <v>67.2</v>
      </c>
      <c r="O146" s="73">
        <v>12.48</v>
      </c>
      <c r="P146" s="73">
        <v>0.89</v>
      </c>
      <c r="Q146" s="73">
        <v>148.80000000000001</v>
      </c>
      <c r="R146" s="23">
        <v>124.8</v>
      </c>
      <c r="S146" s="23">
        <v>19.2</v>
      </c>
      <c r="T146" s="23">
        <v>7.2</v>
      </c>
    </row>
    <row r="147" spans="1:21" ht="23.75" customHeight="1" x14ac:dyDescent="0.35">
      <c r="A147" s="25" t="s">
        <v>58</v>
      </c>
      <c r="B147" s="26" t="s">
        <v>59</v>
      </c>
      <c r="C147" s="25">
        <v>150</v>
      </c>
      <c r="D147" s="27">
        <v>3.6</v>
      </c>
      <c r="E147" s="27">
        <v>5.4</v>
      </c>
      <c r="F147" s="29">
        <v>36.4</v>
      </c>
      <c r="G147" s="23">
        <v>208.7</v>
      </c>
      <c r="H147" s="73">
        <v>0.03</v>
      </c>
      <c r="I147" s="73">
        <v>0.03</v>
      </c>
      <c r="J147" s="30">
        <v>0</v>
      </c>
      <c r="K147" s="30">
        <v>26.6</v>
      </c>
      <c r="L147" s="73">
        <v>1.44</v>
      </c>
      <c r="M147" s="73">
        <v>6</v>
      </c>
      <c r="N147" s="73">
        <v>72</v>
      </c>
      <c r="O147" s="73">
        <v>24</v>
      </c>
      <c r="P147" s="73">
        <v>0.5</v>
      </c>
      <c r="Q147" s="73">
        <v>152</v>
      </c>
      <c r="R147" s="23">
        <v>46</v>
      </c>
      <c r="S147" s="23">
        <v>20.8</v>
      </c>
      <c r="T147" s="23">
        <v>7.2</v>
      </c>
    </row>
    <row r="148" spans="1:21" ht="23.75" customHeight="1" x14ac:dyDescent="0.35">
      <c r="A148" s="25">
        <v>372</v>
      </c>
      <c r="B148" s="26" t="s">
        <v>60</v>
      </c>
      <c r="C148" s="79">
        <v>200</v>
      </c>
      <c r="D148" s="27">
        <v>1</v>
      </c>
      <c r="E148" s="29">
        <v>0.2</v>
      </c>
      <c r="F148" s="29">
        <v>25.6</v>
      </c>
      <c r="G148" s="23">
        <v>86.6</v>
      </c>
      <c r="H148" s="23">
        <v>0.02</v>
      </c>
      <c r="I148" s="23">
        <v>0</v>
      </c>
      <c r="J148" s="23">
        <v>4</v>
      </c>
      <c r="K148" s="23">
        <v>0</v>
      </c>
      <c r="L148" s="37">
        <v>0.2</v>
      </c>
      <c r="M148" s="23">
        <v>14</v>
      </c>
      <c r="N148" s="23">
        <v>14</v>
      </c>
      <c r="O148" s="23">
        <v>8</v>
      </c>
      <c r="P148" s="23">
        <v>2.8</v>
      </c>
      <c r="Q148" s="23">
        <v>12</v>
      </c>
      <c r="R148" s="23">
        <v>240</v>
      </c>
      <c r="S148" s="23">
        <v>8.0000000000000002E-3</v>
      </c>
      <c r="T148" s="23">
        <v>8.0000000000000002E-3</v>
      </c>
    </row>
    <row r="149" spans="1:21" s="77" customFormat="1" ht="23.75" customHeight="1" x14ac:dyDescent="0.45">
      <c r="A149" s="40" t="s">
        <v>43</v>
      </c>
      <c r="B149" s="48" t="s">
        <v>45</v>
      </c>
      <c r="C149" s="40">
        <v>25</v>
      </c>
      <c r="D149" s="49">
        <v>1.9750000000000001</v>
      </c>
      <c r="E149" s="45">
        <v>0.25</v>
      </c>
      <c r="F149" s="45">
        <v>12.074999999999999</v>
      </c>
      <c r="G149" s="45">
        <v>58.45</v>
      </c>
      <c r="H149" s="44">
        <v>2.5000000000000001E-2</v>
      </c>
      <c r="I149" s="45">
        <v>6.3E-2</v>
      </c>
      <c r="J149" s="45">
        <v>0.05</v>
      </c>
      <c r="K149" s="45">
        <v>0</v>
      </c>
      <c r="L149" s="45">
        <v>1.4</v>
      </c>
      <c r="M149" s="45">
        <v>31.25</v>
      </c>
      <c r="N149" s="45">
        <v>32.299999999999997</v>
      </c>
      <c r="O149" s="45">
        <v>10.25</v>
      </c>
      <c r="P149" s="45">
        <v>0.9</v>
      </c>
      <c r="Q149" s="45">
        <v>118.25</v>
      </c>
      <c r="R149" s="42">
        <v>35.25</v>
      </c>
      <c r="S149" s="45">
        <v>0</v>
      </c>
      <c r="T149" s="45">
        <v>7.1999999999999998E-3</v>
      </c>
      <c r="U149" s="5"/>
    </row>
    <row r="150" spans="1:21" ht="23.75" customHeight="1" x14ac:dyDescent="0.35">
      <c r="A150" s="40" t="s">
        <v>43</v>
      </c>
      <c r="B150" s="48" t="s">
        <v>46</v>
      </c>
      <c r="C150" s="40">
        <v>25</v>
      </c>
      <c r="D150" s="49">
        <v>1.25</v>
      </c>
      <c r="E150" s="45">
        <v>0.25</v>
      </c>
      <c r="F150" s="45">
        <v>11.4</v>
      </c>
      <c r="G150" s="45">
        <v>52.5</v>
      </c>
      <c r="H150" s="44">
        <v>2.5000000000000001E-2</v>
      </c>
      <c r="I150" s="45">
        <v>6.3E-2</v>
      </c>
      <c r="J150" s="45">
        <v>0.05</v>
      </c>
      <c r="K150" s="45">
        <v>0</v>
      </c>
      <c r="L150" s="45">
        <v>1.4</v>
      </c>
      <c r="M150" s="45">
        <v>31.25</v>
      </c>
      <c r="N150" s="45">
        <v>32.299999999999997</v>
      </c>
      <c r="O150" s="45">
        <v>10.25</v>
      </c>
      <c r="P150" s="45">
        <v>0.9</v>
      </c>
      <c r="Q150" s="45">
        <v>118.25</v>
      </c>
      <c r="R150" s="42">
        <v>35.25</v>
      </c>
      <c r="S150" s="45">
        <v>0</v>
      </c>
      <c r="T150" s="45">
        <v>7.1999999999999998E-3</v>
      </c>
    </row>
    <row r="151" spans="1:21" ht="23.75" customHeight="1" x14ac:dyDescent="0.35">
      <c r="A151" s="55"/>
      <c r="B151" s="56" t="s">
        <v>47</v>
      </c>
      <c r="C151" s="57"/>
      <c r="D151" s="58">
        <f t="shared" ref="D151:T151" si="11">SUM(D144:D150)</f>
        <v>15.344999999999999</v>
      </c>
      <c r="E151" s="58">
        <f t="shared" si="11"/>
        <v>12.59</v>
      </c>
      <c r="F151" s="58">
        <f t="shared" si="11"/>
        <v>105.265</v>
      </c>
      <c r="G151" s="58">
        <f t="shared" si="11"/>
        <v>548.90000000000009</v>
      </c>
      <c r="H151" s="58">
        <f t="shared" si="11"/>
        <v>0.18</v>
      </c>
      <c r="I151" s="58">
        <f t="shared" si="11"/>
        <v>0.22600000000000001</v>
      </c>
      <c r="J151" s="58">
        <f t="shared" si="11"/>
        <v>17.600000000000001</v>
      </c>
      <c r="K151" s="58">
        <f t="shared" si="11"/>
        <v>351.69</v>
      </c>
      <c r="L151" s="58">
        <f t="shared" si="11"/>
        <v>7.4600000000000009</v>
      </c>
      <c r="M151" s="58">
        <f t="shared" si="11"/>
        <v>130.16</v>
      </c>
      <c r="N151" s="58">
        <f t="shared" si="11"/>
        <v>262.65000000000003</v>
      </c>
      <c r="O151" s="58">
        <f t="shared" si="11"/>
        <v>88.94</v>
      </c>
      <c r="P151" s="58">
        <f t="shared" si="11"/>
        <v>7.16</v>
      </c>
      <c r="Q151" s="58">
        <f t="shared" si="11"/>
        <v>654.85</v>
      </c>
      <c r="R151" s="58">
        <f t="shared" si="11"/>
        <v>775.45</v>
      </c>
      <c r="S151" s="58">
        <f t="shared" si="11"/>
        <v>40.777999999999999</v>
      </c>
      <c r="T151" s="58">
        <f t="shared" si="11"/>
        <v>14.522399999999998</v>
      </c>
    </row>
    <row r="152" spans="1:21" ht="29.25" customHeight="1" x14ac:dyDescent="0.35">
      <c r="A152" s="91"/>
      <c r="B152" s="62"/>
      <c r="C152" s="61"/>
      <c r="D152" s="103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63"/>
      <c r="S152" s="63"/>
      <c r="T152" s="63"/>
    </row>
    <row r="153" spans="1:21" ht="18.75" customHeight="1" x14ac:dyDescent="0.35">
      <c r="A153" s="91"/>
      <c r="B153" s="176" t="s">
        <v>92</v>
      </c>
      <c r="C153" s="176"/>
      <c r="D153" s="176"/>
      <c r="E153" s="176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</row>
    <row r="154" spans="1:21" ht="18.5" x14ac:dyDescent="0.35">
      <c r="A154" s="91"/>
      <c r="B154" s="66" t="s">
        <v>14</v>
      </c>
      <c r="C154" s="66"/>
      <c r="D154" s="66"/>
      <c r="E154" s="66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</row>
    <row r="155" spans="1:21" ht="21.9" customHeight="1" x14ac:dyDescent="0.35">
      <c r="A155" s="173" t="s">
        <v>15</v>
      </c>
      <c r="B155" s="173" t="s">
        <v>16</v>
      </c>
      <c r="C155" s="173" t="s">
        <v>17</v>
      </c>
      <c r="D155" s="173" t="s">
        <v>18</v>
      </c>
      <c r="E155" s="173"/>
      <c r="F155" s="173"/>
      <c r="G155" s="173" t="s">
        <v>19</v>
      </c>
      <c r="H155" s="174" t="s">
        <v>20</v>
      </c>
      <c r="I155" s="174"/>
      <c r="J155" s="174"/>
      <c r="K155" s="174"/>
      <c r="L155" s="174"/>
      <c r="M155" s="175" t="s">
        <v>21</v>
      </c>
      <c r="N155" s="175"/>
      <c r="O155" s="175"/>
      <c r="P155" s="175"/>
      <c r="Q155" s="175"/>
      <c r="R155" s="175"/>
      <c r="S155" s="175"/>
      <c r="T155" s="175"/>
    </row>
    <row r="156" spans="1:21" ht="63.65" customHeight="1" x14ac:dyDescent="0.35">
      <c r="A156" s="173"/>
      <c r="B156" s="173"/>
      <c r="C156" s="173"/>
      <c r="D156" s="15" t="s">
        <v>22</v>
      </c>
      <c r="E156" s="15" t="s">
        <v>23</v>
      </c>
      <c r="F156" s="15" t="s">
        <v>24</v>
      </c>
      <c r="G156" s="173"/>
      <c r="H156" s="16" t="s">
        <v>25</v>
      </c>
      <c r="I156" s="16" t="s">
        <v>26</v>
      </c>
      <c r="J156" s="16" t="s">
        <v>27</v>
      </c>
      <c r="K156" s="16" t="s">
        <v>28</v>
      </c>
      <c r="L156" s="16" t="s">
        <v>29</v>
      </c>
      <c r="M156" s="16" t="s">
        <v>30</v>
      </c>
      <c r="N156" s="16" t="s">
        <v>31</v>
      </c>
      <c r="O156" s="16" t="s">
        <v>32</v>
      </c>
      <c r="P156" s="16" t="s">
        <v>33</v>
      </c>
      <c r="Q156" s="16" t="s">
        <v>34</v>
      </c>
      <c r="R156" s="16" t="s">
        <v>35</v>
      </c>
      <c r="S156" s="16" t="s">
        <v>36</v>
      </c>
      <c r="T156" s="16" t="s">
        <v>37</v>
      </c>
    </row>
    <row r="157" spans="1:21" s="77" customFormat="1" ht="41.75" customHeight="1" x14ac:dyDescent="0.45">
      <c r="A157" s="25" t="s">
        <v>38</v>
      </c>
      <c r="B157" s="18" t="s">
        <v>93</v>
      </c>
      <c r="C157" s="25">
        <v>80</v>
      </c>
      <c r="D157" s="29">
        <v>9.6</v>
      </c>
      <c r="E157" s="29">
        <v>12.8</v>
      </c>
      <c r="F157" s="29">
        <v>12</v>
      </c>
      <c r="G157" s="75">
        <v>202.4</v>
      </c>
      <c r="H157" s="36">
        <v>6.0000000000000001E-3</v>
      </c>
      <c r="I157" s="36">
        <v>0.06</v>
      </c>
      <c r="J157" s="36">
        <v>0.28000000000000003</v>
      </c>
      <c r="K157" s="36">
        <v>5.0199999999999996</v>
      </c>
      <c r="L157" s="36">
        <v>4.25</v>
      </c>
      <c r="M157" s="36">
        <v>34.53</v>
      </c>
      <c r="N157" s="36">
        <v>115.2</v>
      </c>
      <c r="O157" s="36">
        <v>26.6</v>
      </c>
      <c r="P157" s="98">
        <v>1.88</v>
      </c>
      <c r="Q157" s="23">
        <v>168.53</v>
      </c>
      <c r="R157" s="23">
        <v>184</v>
      </c>
      <c r="S157" s="23">
        <v>13.6</v>
      </c>
      <c r="T157" s="23">
        <v>14.72</v>
      </c>
      <c r="U157" s="5"/>
    </row>
    <row r="158" spans="1:21" s="77" customFormat="1" ht="22.75" customHeight="1" x14ac:dyDescent="0.45">
      <c r="A158" s="157" t="s">
        <v>64</v>
      </c>
      <c r="B158" s="158" t="s">
        <v>65</v>
      </c>
      <c r="C158" s="159">
        <v>150</v>
      </c>
      <c r="D158" s="152">
        <v>5.3</v>
      </c>
      <c r="E158" s="22">
        <v>5.5</v>
      </c>
      <c r="F158" s="22">
        <v>32.700000000000003</v>
      </c>
      <c r="G158" s="22">
        <v>202</v>
      </c>
      <c r="H158" s="148">
        <v>0.06</v>
      </c>
      <c r="I158" s="148">
        <v>0.03</v>
      </c>
      <c r="J158" s="148">
        <v>0</v>
      </c>
      <c r="K158" s="148">
        <v>26.6</v>
      </c>
      <c r="L158" s="149">
        <v>1.19</v>
      </c>
      <c r="M158" s="22">
        <v>11</v>
      </c>
      <c r="N158" s="22">
        <v>40</v>
      </c>
      <c r="O158" s="22">
        <v>7</v>
      </c>
      <c r="P158" s="22">
        <v>0.7</v>
      </c>
      <c r="Q158" s="22">
        <v>149</v>
      </c>
      <c r="R158" s="22">
        <v>53</v>
      </c>
      <c r="S158" s="22">
        <v>20.8</v>
      </c>
      <c r="T158" s="22">
        <v>0.1</v>
      </c>
      <c r="U158" s="5"/>
    </row>
    <row r="159" spans="1:21" s="77" customFormat="1" ht="22.75" customHeight="1" x14ac:dyDescent="0.45">
      <c r="A159" s="34">
        <v>685</v>
      </c>
      <c r="B159" s="35" t="s">
        <v>42</v>
      </c>
      <c r="C159" s="34">
        <v>200</v>
      </c>
      <c r="D159" s="20">
        <v>0.2</v>
      </c>
      <c r="E159" s="21">
        <v>0</v>
      </c>
      <c r="F159" s="21">
        <v>15</v>
      </c>
      <c r="G159" s="22">
        <v>58</v>
      </c>
      <c r="H159" s="22">
        <v>0</v>
      </c>
      <c r="I159" s="24">
        <v>0.01</v>
      </c>
      <c r="J159" s="23">
        <v>0</v>
      </c>
      <c r="K159" s="23">
        <v>0.3</v>
      </c>
      <c r="L159" s="36">
        <v>0.09</v>
      </c>
      <c r="M159" s="36">
        <v>17</v>
      </c>
      <c r="N159" s="23">
        <v>7.2</v>
      </c>
      <c r="O159" s="37">
        <v>7</v>
      </c>
      <c r="P159" s="37">
        <v>0.9</v>
      </c>
      <c r="Q159" s="23">
        <v>0.8</v>
      </c>
      <c r="R159" s="23">
        <v>21</v>
      </c>
      <c r="S159" s="23">
        <v>0</v>
      </c>
      <c r="T159" s="23">
        <v>0</v>
      </c>
      <c r="U159" s="5"/>
    </row>
    <row r="160" spans="1:21" ht="22.75" customHeight="1" x14ac:dyDescent="0.35">
      <c r="A160" s="55" t="s">
        <v>43</v>
      </c>
      <c r="B160" s="121" t="s">
        <v>94</v>
      </c>
      <c r="C160" s="135">
        <v>200</v>
      </c>
      <c r="D160" s="67">
        <v>5.8</v>
      </c>
      <c r="E160" s="107">
        <v>5</v>
      </c>
      <c r="F160" s="67">
        <v>9.6</v>
      </c>
      <c r="G160" s="67">
        <v>107</v>
      </c>
      <c r="H160" s="68">
        <v>0.08</v>
      </c>
      <c r="I160" s="68">
        <v>0.08</v>
      </c>
      <c r="J160" s="68">
        <v>2.6</v>
      </c>
      <c r="K160" s="68">
        <v>40</v>
      </c>
      <c r="L160" s="68">
        <v>44</v>
      </c>
      <c r="M160" s="68">
        <v>240</v>
      </c>
      <c r="N160" s="68">
        <v>180</v>
      </c>
      <c r="O160" s="68">
        <v>28</v>
      </c>
      <c r="P160" s="69">
        <v>0.2</v>
      </c>
      <c r="Q160" s="69">
        <v>100</v>
      </c>
      <c r="R160" s="45">
        <v>292</v>
      </c>
      <c r="S160" s="45">
        <v>1.7999999999999999E-2</v>
      </c>
      <c r="T160" s="45">
        <v>4.0000000000000001E-3</v>
      </c>
    </row>
    <row r="161" spans="1:21" ht="22.75" customHeight="1" x14ac:dyDescent="0.35">
      <c r="A161" s="40" t="s">
        <v>43</v>
      </c>
      <c r="B161" s="48" t="s">
        <v>45</v>
      </c>
      <c r="C161" s="40">
        <v>25</v>
      </c>
      <c r="D161" s="49">
        <v>1.9750000000000001</v>
      </c>
      <c r="E161" s="45">
        <v>0.25</v>
      </c>
      <c r="F161" s="45">
        <v>12.074999999999999</v>
      </c>
      <c r="G161" s="45">
        <v>58.45</v>
      </c>
      <c r="H161" s="44">
        <v>2.5000000000000001E-2</v>
      </c>
      <c r="I161" s="45">
        <v>6.3E-2</v>
      </c>
      <c r="J161" s="45">
        <v>0.05</v>
      </c>
      <c r="K161" s="45">
        <v>0</v>
      </c>
      <c r="L161" s="45">
        <v>1.4</v>
      </c>
      <c r="M161" s="45">
        <v>31.25</v>
      </c>
      <c r="N161" s="45">
        <v>32.299999999999997</v>
      </c>
      <c r="O161" s="45">
        <v>10.25</v>
      </c>
      <c r="P161" s="45">
        <v>0.9</v>
      </c>
      <c r="Q161" s="45">
        <v>118.25</v>
      </c>
      <c r="R161" s="42">
        <v>35.25</v>
      </c>
      <c r="S161" s="45">
        <v>0</v>
      </c>
      <c r="T161" s="45">
        <v>7.1999999999999998E-3</v>
      </c>
    </row>
    <row r="162" spans="1:21" ht="22.75" customHeight="1" x14ac:dyDescent="0.35">
      <c r="A162" s="40" t="s">
        <v>43</v>
      </c>
      <c r="B162" s="48" t="s">
        <v>46</v>
      </c>
      <c r="C162" s="40">
        <v>25</v>
      </c>
      <c r="D162" s="49">
        <v>1.25</v>
      </c>
      <c r="E162" s="45">
        <v>0.25</v>
      </c>
      <c r="F162" s="45">
        <v>11.4</v>
      </c>
      <c r="G162" s="45">
        <v>52.5</v>
      </c>
      <c r="H162" s="44">
        <v>2.5000000000000001E-2</v>
      </c>
      <c r="I162" s="45">
        <v>6.3E-2</v>
      </c>
      <c r="J162" s="45">
        <v>0.05</v>
      </c>
      <c r="K162" s="45">
        <v>0</v>
      </c>
      <c r="L162" s="45">
        <v>1.4</v>
      </c>
      <c r="M162" s="45">
        <v>31.25</v>
      </c>
      <c r="N162" s="45">
        <v>32.299999999999997</v>
      </c>
      <c r="O162" s="45">
        <v>10.25</v>
      </c>
      <c r="P162" s="45">
        <v>0.9</v>
      </c>
      <c r="Q162" s="45">
        <v>118.25</v>
      </c>
      <c r="R162" s="45">
        <v>35.25</v>
      </c>
      <c r="S162" s="45">
        <v>0</v>
      </c>
      <c r="T162" s="45">
        <v>7.1999999999999998E-3</v>
      </c>
    </row>
    <row r="163" spans="1:21" ht="22.75" customHeight="1" x14ac:dyDescent="0.35">
      <c r="A163" s="55"/>
      <c r="B163" s="56" t="s">
        <v>47</v>
      </c>
      <c r="C163" s="57"/>
      <c r="D163" s="90">
        <f t="shared" ref="D163:T163" si="12">SUM(D157:D162)</f>
        <v>24.125</v>
      </c>
      <c r="E163" s="90">
        <f t="shared" si="12"/>
        <v>23.8</v>
      </c>
      <c r="F163" s="90">
        <f t="shared" si="12"/>
        <v>92.775000000000006</v>
      </c>
      <c r="G163" s="90">
        <f t="shared" si="12"/>
        <v>680.35</v>
      </c>
      <c r="H163" s="90">
        <f t="shared" si="12"/>
        <v>0.19600000000000001</v>
      </c>
      <c r="I163" s="90">
        <f t="shared" si="12"/>
        <v>0.30599999999999999</v>
      </c>
      <c r="J163" s="90">
        <f t="shared" si="12"/>
        <v>2.9799999999999995</v>
      </c>
      <c r="K163" s="90">
        <f t="shared" si="12"/>
        <v>71.92</v>
      </c>
      <c r="L163" s="90">
        <f t="shared" si="12"/>
        <v>52.33</v>
      </c>
      <c r="M163" s="90">
        <f t="shared" si="12"/>
        <v>365.03</v>
      </c>
      <c r="N163" s="90">
        <f t="shared" si="12"/>
        <v>407</v>
      </c>
      <c r="O163" s="90">
        <f t="shared" si="12"/>
        <v>89.1</v>
      </c>
      <c r="P163" s="90">
        <f t="shared" si="12"/>
        <v>5.48</v>
      </c>
      <c r="Q163" s="90">
        <f t="shared" si="12"/>
        <v>654.82999999999993</v>
      </c>
      <c r="R163" s="90">
        <f t="shared" si="12"/>
        <v>620.5</v>
      </c>
      <c r="S163" s="90">
        <f t="shared" si="12"/>
        <v>34.417999999999999</v>
      </c>
      <c r="T163" s="90">
        <f t="shared" si="12"/>
        <v>14.838399999999998</v>
      </c>
    </row>
    <row r="164" spans="1:21" ht="18.5" x14ac:dyDescent="0.35">
      <c r="A164" s="91"/>
      <c r="B164" s="62"/>
      <c r="C164" s="61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</row>
    <row r="165" spans="1:21" ht="26.25" customHeight="1" x14ac:dyDescent="0.35">
      <c r="A165" s="176" t="s">
        <v>48</v>
      </c>
      <c r="B165" s="176"/>
      <c r="C165" s="176"/>
      <c r="D165" s="176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</row>
    <row r="166" spans="1:21" ht="21.9" customHeight="1" x14ac:dyDescent="0.35">
      <c r="A166" s="173" t="s">
        <v>15</v>
      </c>
      <c r="B166" s="173" t="s">
        <v>16</v>
      </c>
      <c r="C166" s="173" t="s">
        <v>17</v>
      </c>
      <c r="D166" s="173" t="s">
        <v>18</v>
      </c>
      <c r="E166" s="173"/>
      <c r="F166" s="173"/>
      <c r="G166" s="173" t="s">
        <v>19</v>
      </c>
      <c r="H166" s="174" t="s">
        <v>20</v>
      </c>
      <c r="I166" s="174"/>
      <c r="J166" s="174"/>
      <c r="K166" s="174"/>
      <c r="L166" s="174"/>
      <c r="M166" s="175" t="s">
        <v>21</v>
      </c>
      <c r="N166" s="175"/>
      <c r="O166" s="175"/>
      <c r="P166" s="175"/>
      <c r="Q166" s="175"/>
      <c r="R166" s="175"/>
      <c r="S166" s="175"/>
      <c r="T166" s="175"/>
    </row>
    <row r="167" spans="1:21" ht="63.65" customHeight="1" x14ac:dyDescent="0.35">
      <c r="A167" s="173"/>
      <c r="B167" s="173"/>
      <c r="C167" s="173"/>
      <c r="D167" s="15" t="s">
        <v>22</v>
      </c>
      <c r="E167" s="15" t="s">
        <v>23</v>
      </c>
      <c r="F167" s="15" t="s">
        <v>24</v>
      </c>
      <c r="G167" s="173"/>
      <c r="H167" s="16" t="s">
        <v>25</v>
      </c>
      <c r="I167" s="16" t="s">
        <v>26</v>
      </c>
      <c r="J167" s="16" t="s">
        <v>27</v>
      </c>
      <c r="K167" s="16" t="s">
        <v>28</v>
      </c>
      <c r="L167" s="16" t="s">
        <v>29</v>
      </c>
      <c r="M167" s="16" t="s">
        <v>30</v>
      </c>
      <c r="N167" s="16" t="s">
        <v>31</v>
      </c>
      <c r="O167" s="16" t="s">
        <v>32</v>
      </c>
      <c r="P167" s="16" t="s">
        <v>33</v>
      </c>
      <c r="Q167" s="16" t="s">
        <v>34</v>
      </c>
      <c r="R167" s="16" t="s">
        <v>35</v>
      </c>
      <c r="S167" s="16" t="s">
        <v>36</v>
      </c>
      <c r="T167" s="16" t="s">
        <v>37</v>
      </c>
    </row>
    <row r="168" spans="1:21" ht="47.75" customHeight="1" x14ac:dyDescent="0.35">
      <c r="A168" s="93" t="s">
        <v>71</v>
      </c>
      <c r="B168" s="118" t="s">
        <v>72</v>
      </c>
      <c r="C168" s="93">
        <v>30</v>
      </c>
      <c r="D168" s="73">
        <v>0.3</v>
      </c>
      <c r="E168" s="73">
        <v>0.1</v>
      </c>
      <c r="F168" s="73">
        <v>0.95</v>
      </c>
      <c r="G168" s="73">
        <v>6.4</v>
      </c>
      <c r="H168" s="93">
        <v>0.02</v>
      </c>
      <c r="I168" s="93">
        <v>0.01</v>
      </c>
      <c r="J168" s="93">
        <v>5.25</v>
      </c>
      <c r="K168" s="93">
        <v>21.45</v>
      </c>
      <c r="L168" s="93">
        <v>0.14000000000000001</v>
      </c>
      <c r="M168" s="93">
        <v>7.25</v>
      </c>
      <c r="N168" s="93">
        <v>10.25</v>
      </c>
      <c r="O168" s="93">
        <v>3</v>
      </c>
      <c r="P168" s="93">
        <v>0.23</v>
      </c>
      <c r="Q168" s="93">
        <v>1.75</v>
      </c>
      <c r="R168" s="93">
        <v>64.75</v>
      </c>
      <c r="S168" s="93">
        <v>0.75</v>
      </c>
      <c r="T168" s="93">
        <v>0.1</v>
      </c>
    </row>
    <row r="169" spans="1:21" ht="27.75" customHeight="1" x14ac:dyDescent="0.35">
      <c r="A169" s="25" t="s">
        <v>73</v>
      </c>
      <c r="B169" s="119" t="s">
        <v>74</v>
      </c>
      <c r="C169" s="25">
        <v>200</v>
      </c>
      <c r="D169" s="27">
        <v>6.68</v>
      </c>
      <c r="E169" s="29">
        <v>4.5999999999999996</v>
      </c>
      <c r="F169" s="29">
        <v>16.28</v>
      </c>
      <c r="G169" s="23">
        <v>133.13999999999999</v>
      </c>
      <c r="H169" s="93">
        <v>0.15</v>
      </c>
      <c r="I169" s="93">
        <v>0.06</v>
      </c>
      <c r="J169" s="93">
        <v>4.76</v>
      </c>
      <c r="K169" s="93">
        <v>97.2</v>
      </c>
      <c r="L169" s="93">
        <v>1.67</v>
      </c>
      <c r="M169" s="93">
        <v>27</v>
      </c>
      <c r="N169" s="93">
        <v>80.400000000000006</v>
      </c>
      <c r="O169" s="93">
        <v>29</v>
      </c>
      <c r="P169" s="93">
        <v>1.48</v>
      </c>
      <c r="Q169" s="93">
        <v>95.8</v>
      </c>
      <c r="R169" s="93">
        <v>382.4</v>
      </c>
      <c r="S169" s="93">
        <v>15.96</v>
      </c>
      <c r="T169" s="93">
        <v>2</v>
      </c>
    </row>
    <row r="170" spans="1:21" ht="27.75" customHeight="1" x14ac:dyDescent="0.35">
      <c r="A170" s="25">
        <v>551</v>
      </c>
      <c r="B170" s="26" t="s">
        <v>75</v>
      </c>
      <c r="C170" s="25">
        <v>10</v>
      </c>
      <c r="D170" s="27">
        <v>0.6</v>
      </c>
      <c r="E170" s="29">
        <v>0.08</v>
      </c>
      <c r="F170" s="29">
        <v>4.9000000000000004</v>
      </c>
      <c r="G170" s="23">
        <v>23.5</v>
      </c>
      <c r="H170" s="93">
        <v>1.2E-2</v>
      </c>
      <c r="I170" s="93">
        <v>5.0000000000000001E-3</v>
      </c>
      <c r="J170" s="93">
        <v>0</v>
      </c>
      <c r="K170" s="93">
        <v>4.0999999999999996</v>
      </c>
      <c r="L170" s="93">
        <v>0.25</v>
      </c>
      <c r="M170" s="93">
        <v>2.2000000000000002</v>
      </c>
      <c r="N170" s="93">
        <v>8</v>
      </c>
      <c r="O170" s="93">
        <v>1.4</v>
      </c>
      <c r="P170" s="93">
        <v>0.19</v>
      </c>
      <c r="Q170" s="93">
        <v>31.5</v>
      </c>
      <c r="R170" s="93">
        <v>10.9</v>
      </c>
      <c r="S170" s="93">
        <v>3.5E-4</v>
      </c>
      <c r="T170" s="93">
        <v>0</v>
      </c>
    </row>
    <row r="171" spans="1:21" ht="27.75" customHeight="1" x14ac:dyDescent="0.35">
      <c r="A171" s="25">
        <v>279</v>
      </c>
      <c r="B171" s="26" t="s">
        <v>95</v>
      </c>
      <c r="C171" s="25">
        <v>60</v>
      </c>
      <c r="D171" s="27">
        <v>5.57</v>
      </c>
      <c r="E171" s="29">
        <v>12.9</v>
      </c>
      <c r="F171" s="29">
        <v>9.3000000000000007</v>
      </c>
      <c r="G171" s="23">
        <v>178.38</v>
      </c>
      <c r="H171" s="23">
        <v>0.6</v>
      </c>
      <c r="I171" s="23">
        <v>4.4999999999999998E-2</v>
      </c>
      <c r="J171" s="23">
        <v>17.32</v>
      </c>
      <c r="K171" s="23">
        <v>233</v>
      </c>
      <c r="L171" s="37">
        <v>0.9</v>
      </c>
      <c r="M171" s="23">
        <v>70.2</v>
      </c>
      <c r="N171" s="23">
        <v>46.5</v>
      </c>
      <c r="O171" s="23">
        <v>1.2</v>
      </c>
      <c r="P171" s="23">
        <v>7.4999999999999997E-2</v>
      </c>
      <c r="Q171" s="23">
        <v>82.3</v>
      </c>
      <c r="R171" s="23">
        <v>146.25</v>
      </c>
      <c r="S171" s="23">
        <v>1.4999999999999999E-2</v>
      </c>
      <c r="T171" s="23">
        <v>1.4999999999999999E-2</v>
      </c>
    </row>
    <row r="172" spans="1:21" s="64" customFormat="1" ht="27.75" customHeight="1" x14ac:dyDescent="0.3">
      <c r="A172" s="25" t="s">
        <v>40</v>
      </c>
      <c r="B172" s="26" t="s">
        <v>41</v>
      </c>
      <c r="C172" s="25">
        <v>150</v>
      </c>
      <c r="D172" s="27">
        <v>3.1</v>
      </c>
      <c r="E172" s="28">
        <v>6</v>
      </c>
      <c r="F172" s="29">
        <v>19.7</v>
      </c>
      <c r="G172" s="23">
        <v>145.80000000000001</v>
      </c>
      <c r="H172" s="30">
        <v>0.12</v>
      </c>
      <c r="I172" s="30">
        <v>0.11</v>
      </c>
      <c r="J172" s="30">
        <v>10.199999999999999</v>
      </c>
      <c r="K172" s="30">
        <v>32.1</v>
      </c>
      <c r="L172" s="30">
        <v>1.97</v>
      </c>
      <c r="M172" s="30">
        <v>39</v>
      </c>
      <c r="N172" s="30">
        <v>84</v>
      </c>
      <c r="O172" s="30">
        <v>28</v>
      </c>
      <c r="P172" s="31">
        <v>1</v>
      </c>
      <c r="Q172" s="31">
        <v>161</v>
      </c>
      <c r="R172" s="23">
        <v>624</v>
      </c>
      <c r="S172" s="23">
        <v>28.5</v>
      </c>
      <c r="T172" s="23">
        <v>0.8</v>
      </c>
    </row>
    <row r="173" spans="1:21" s="64" customFormat="1" ht="27.75" customHeight="1" x14ac:dyDescent="0.3">
      <c r="A173" s="160">
        <v>349</v>
      </c>
      <c r="B173" s="35" t="s">
        <v>55</v>
      </c>
      <c r="C173" s="161">
        <v>200</v>
      </c>
      <c r="D173" s="49">
        <v>0.6</v>
      </c>
      <c r="E173" s="45">
        <v>0</v>
      </c>
      <c r="F173" s="45">
        <v>31.4</v>
      </c>
      <c r="G173" s="117">
        <v>124</v>
      </c>
      <c r="H173" s="152">
        <v>0</v>
      </c>
      <c r="I173" s="152">
        <v>0</v>
      </c>
      <c r="J173" s="152">
        <v>0</v>
      </c>
      <c r="K173" s="152">
        <v>15</v>
      </c>
      <c r="L173" s="152">
        <v>0.05</v>
      </c>
      <c r="M173" s="152">
        <v>24</v>
      </c>
      <c r="N173" s="152">
        <v>4</v>
      </c>
      <c r="O173" s="162">
        <v>16</v>
      </c>
      <c r="P173" s="153">
        <v>0.8</v>
      </c>
      <c r="Q173" s="163">
        <v>0</v>
      </c>
      <c r="R173" s="148">
        <v>0</v>
      </c>
      <c r="S173" s="148">
        <v>0</v>
      </c>
      <c r="T173" s="148">
        <v>0</v>
      </c>
    </row>
    <row r="174" spans="1:21" s="33" customFormat="1" ht="27.75" customHeight="1" x14ac:dyDescent="0.35">
      <c r="A174" s="40" t="s">
        <v>43</v>
      </c>
      <c r="B174" s="48" t="s">
        <v>45</v>
      </c>
      <c r="C174" s="40">
        <v>25</v>
      </c>
      <c r="D174" s="49">
        <v>1.9750000000000001</v>
      </c>
      <c r="E174" s="45">
        <v>0.25</v>
      </c>
      <c r="F174" s="45">
        <v>12.074999999999999</v>
      </c>
      <c r="G174" s="45">
        <v>58.45</v>
      </c>
      <c r="H174" s="44">
        <v>2.5000000000000001E-2</v>
      </c>
      <c r="I174" s="50">
        <v>6.3E-2</v>
      </c>
      <c r="J174" s="50">
        <v>0.05</v>
      </c>
      <c r="K174" s="50">
        <v>0</v>
      </c>
      <c r="L174" s="50">
        <v>1.4</v>
      </c>
      <c r="M174" s="50">
        <v>31.25</v>
      </c>
      <c r="N174" s="50">
        <v>32.299999999999997</v>
      </c>
      <c r="O174" s="50">
        <v>10.25</v>
      </c>
      <c r="P174" s="51">
        <v>0.9</v>
      </c>
      <c r="Q174" s="52">
        <v>118.25</v>
      </c>
      <c r="R174" s="42">
        <v>35.25</v>
      </c>
      <c r="S174" s="45">
        <v>0</v>
      </c>
      <c r="T174" s="45">
        <v>7.1999999999999998E-3</v>
      </c>
      <c r="U174" s="32"/>
    </row>
    <row r="175" spans="1:21" ht="27.75" customHeight="1" x14ac:dyDescent="0.35">
      <c r="A175" s="40" t="s">
        <v>43</v>
      </c>
      <c r="B175" s="48" t="s">
        <v>46</v>
      </c>
      <c r="C175" s="40">
        <v>25</v>
      </c>
      <c r="D175" s="41">
        <v>1.25</v>
      </c>
      <c r="E175" s="42">
        <v>0.25</v>
      </c>
      <c r="F175" s="42">
        <v>11.4</v>
      </c>
      <c r="G175" s="42">
        <f>52.5</f>
        <v>52.5</v>
      </c>
      <c r="H175" s="53">
        <v>5.8000000000000003E-2</v>
      </c>
      <c r="I175" s="53">
        <v>0.27900000000000003</v>
      </c>
      <c r="J175" s="53">
        <v>0</v>
      </c>
      <c r="K175" s="53">
        <v>0</v>
      </c>
      <c r="L175" s="53">
        <v>0</v>
      </c>
      <c r="M175" s="53">
        <v>4.5</v>
      </c>
      <c r="N175" s="53">
        <v>0</v>
      </c>
      <c r="O175" s="53">
        <v>5</v>
      </c>
      <c r="P175" s="54">
        <v>1.03</v>
      </c>
      <c r="Q175" s="54">
        <v>150.75</v>
      </c>
      <c r="R175" s="42">
        <v>28.75</v>
      </c>
      <c r="S175" s="45">
        <v>0</v>
      </c>
      <c r="T175" s="50">
        <v>7.5000000000000002E-4</v>
      </c>
    </row>
    <row r="176" spans="1:21" ht="27.75" customHeight="1" x14ac:dyDescent="0.35">
      <c r="A176" s="55"/>
      <c r="B176" s="56" t="s">
        <v>47</v>
      </c>
      <c r="C176" s="57"/>
      <c r="D176" s="90">
        <f t="shared" ref="D176:T176" si="13">SUM(D168:D175)</f>
        <v>20.075000000000003</v>
      </c>
      <c r="E176" s="90">
        <f t="shared" si="13"/>
        <v>24.18</v>
      </c>
      <c r="F176" s="90">
        <f t="shared" si="13"/>
        <v>106.00500000000001</v>
      </c>
      <c r="G176" s="90">
        <f t="shared" si="13"/>
        <v>722.17000000000007</v>
      </c>
      <c r="H176" s="90">
        <f t="shared" si="13"/>
        <v>0.9850000000000001</v>
      </c>
      <c r="I176" s="90">
        <f t="shared" si="13"/>
        <v>0.57200000000000006</v>
      </c>
      <c r="J176" s="90">
        <f t="shared" si="13"/>
        <v>37.58</v>
      </c>
      <c r="K176" s="90">
        <f t="shared" si="13"/>
        <v>402.85</v>
      </c>
      <c r="L176" s="90">
        <f t="shared" si="13"/>
        <v>6.379999999999999</v>
      </c>
      <c r="M176" s="90">
        <f t="shared" si="13"/>
        <v>205.4</v>
      </c>
      <c r="N176" s="90">
        <f t="shared" si="13"/>
        <v>265.45</v>
      </c>
      <c r="O176" s="90">
        <f t="shared" si="13"/>
        <v>93.85</v>
      </c>
      <c r="P176" s="90">
        <f t="shared" si="13"/>
        <v>5.7050000000000001</v>
      </c>
      <c r="Q176" s="90">
        <f t="shared" si="13"/>
        <v>641.35</v>
      </c>
      <c r="R176" s="90">
        <f t="shared" si="13"/>
        <v>1292.3</v>
      </c>
      <c r="S176" s="90">
        <f t="shared" si="13"/>
        <v>45.225350000000006</v>
      </c>
      <c r="T176" s="90">
        <f t="shared" si="13"/>
        <v>2.9229500000000002</v>
      </c>
    </row>
    <row r="177" spans="1:21" ht="27.75" customHeight="1" x14ac:dyDescent="0.35">
      <c r="A177" s="91"/>
      <c r="B177" s="103"/>
      <c r="C177" s="61"/>
      <c r="D177" s="62"/>
      <c r="E177" s="62"/>
      <c r="F177" s="62"/>
      <c r="G177" s="62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63"/>
      <c r="S177" s="63"/>
      <c r="T177" s="63"/>
    </row>
    <row r="178" spans="1:21" ht="18.75" customHeight="1" x14ac:dyDescent="0.35">
      <c r="A178" s="102"/>
      <c r="B178" s="176" t="s">
        <v>96</v>
      </c>
      <c r="C178" s="176"/>
      <c r="D178" s="176"/>
      <c r="E178" s="176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</row>
    <row r="179" spans="1:21" ht="18.5" x14ac:dyDescent="0.35">
      <c r="A179" s="102"/>
      <c r="B179" s="66" t="s">
        <v>14</v>
      </c>
      <c r="C179" s="66"/>
      <c r="D179" s="66"/>
      <c r="E179" s="66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</row>
    <row r="180" spans="1:21" ht="21.9" customHeight="1" x14ac:dyDescent="0.35">
      <c r="A180" s="173" t="s">
        <v>15</v>
      </c>
      <c r="B180" s="173" t="s">
        <v>16</v>
      </c>
      <c r="C180" s="173" t="s">
        <v>17</v>
      </c>
      <c r="D180" s="173" t="s">
        <v>18</v>
      </c>
      <c r="E180" s="173"/>
      <c r="F180" s="173"/>
      <c r="G180" s="173" t="s">
        <v>19</v>
      </c>
      <c r="H180" s="174" t="s">
        <v>20</v>
      </c>
      <c r="I180" s="174"/>
      <c r="J180" s="174"/>
      <c r="K180" s="174"/>
      <c r="L180" s="174"/>
      <c r="M180" s="175" t="s">
        <v>21</v>
      </c>
      <c r="N180" s="175"/>
      <c r="O180" s="175"/>
      <c r="P180" s="175"/>
      <c r="Q180" s="175"/>
      <c r="R180" s="175"/>
      <c r="S180" s="175"/>
      <c r="T180" s="175"/>
    </row>
    <row r="181" spans="1:21" ht="23.75" customHeight="1" x14ac:dyDescent="0.35">
      <c r="A181" s="173"/>
      <c r="B181" s="173"/>
      <c r="C181" s="173"/>
      <c r="D181" s="109">
        <v>20.9</v>
      </c>
      <c r="E181" s="68">
        <v>14.4</v>
      </c>
      <c r="F181" s="68">
        <v>31.7</v>
      </c>
      <c r="G181" s="173"/>
      <c r="H181" s="110">
        <v>5.6000000000000001E-2</v>
      </c>
      <c r="I181" s="110">
        <v>5.6000000000000001E-2</v>
      </c>
      <c r="J181" s="111">
        <v>0.5</v>
      </c>
      <c r="K181" s="111">
        <v>5.01</v>
      </c>
      <c r="L181" s="110">
        <v>6.15</v>
      </c>
      <c r="M181" s="111">
        <v>23.5</v>
      </c>
      <c r="N181" s="110">
        <v>136.80000000000001</v>
      </c>
      <c r="O181" s="111">
        <v>68.8</v>
      </c>
      <c r="P181" s="112">
        <v>1.1200000000000001</v>
      </c>
      <c r="Q181" s="111">
        <v>48</v>
      </c>
      <c r="R181" s="68">
        <v>233.6</v>
      </c>
      <c r="S181" s="68">
        <v>1.4E-2</v>
      </c>
      <c r="T181" s="68">
        <v>1.4999999999999999E-2</v>
      </c>
    </row>
    <row r="182" spans="1:21" ht="23.75" customHeight="1" x14ac:dyDescent="0.35">
      <c r="A182" s="55" t="s">
        <v>43</v>
      </c>
      <c r="B182" s="67" t="s">
        <v>68</v>
      </c>
      <c r="C182" s="55">
        <v>10</v>
      </c>
      <c r="D182" s="49">
        <v>0.71</v>
      </c>
      <c r="E182" s="49">
        <v>0.5</v>
      </c>
      <c r="F182" s="45">
        <v>10.4</v>
      </c>
      <c r="G182" s="45">
        <v>146.9</v>
      </c>
      <c r="H182" s="49">
        <v>0.03</v>
      </c>
      <c r="I182" s="49">
        <v>0.03</v>
      </c>
      <c r="J182" s="44">
        <v>0</v>
      </c>
      <c r="K182" s="44">
        <v>26.6</v>
      </c>
      <c r="L182" s="49">
        <v>1.44</v>
      </c>
      <c r="M182" s="49">
        <v>6</v>
      </c>
      <c r="N182" s="49">
        <v>72</v>
      </c>
      <c r="O182" s="49">
        <v>24</v>
      </c>
      <c r="P182" s="49">
        <v>0.5</v>
      </c>
      <c r="Q182" s="49">
        <v>152</v>
      </c>
      <c r="R182" s="45">
        <v>46</v>
      </c>
      <c r="S182" s="45">
        <v>2.0799999999999999E-2</v>
      </c>
      <c r="T182" s="45">
        <v>7.2000000000000005E-4</v>
      </c>
    </row>
    <row r="183" spans="1:21" ht="23.75" customHeight="1" x14ac:dyDescent="0.35">
      <c r="A183" s="80">
        <v>686</v>
      </c>
      <c r="B183" s="81" t="s">
        <v>69</v>
      </c>
      <c r="C183" s="82">
        <v>200</v>
      </c>
      <c r="D183" s="83">
        <v>0.3</v>
      </c>
      <c r="E183" s="84">
        <v>0</v>
      </c>
      <c r="F183" s="84">
        <v>15.2</v>
      </c>
      <c r="G183" s="113">
        <v>60</v>
      </c>
      <c r="H183" s="113">
        <v>0.03</v>
      </c>
      <c r="I183" s="113">
        <v>0.13</v>
      </c>
      <c r="J183" s="113">
        <v>0.52</v>
      </c>
      <c r="K183" s="113">
        <v>13.29</v>
      </c>
      <c r="L183" s="114">
        <v>0.91</v>
      </c>
      <c r="M183" s="114">
        <v>111</v>
      </c>
      <c r="N183" s="113">
        <v>107</v>
      </c>
      <c r="O183" s="115">
        <v>30.7</v>
      </c>
      <c r="P183" s="115">
        <v>1.1000000000000001</v>
      </c>
      <c r="Q183" s="113">
        <v>38.5</v>
      </c>
      <c r="R183" s="113">
        <v>184</v>
      </c>
      <c r="S183" s="113">
        <v>0.09</v>
      </c>
      <c r="T183" s="113">
        <v>1.8E-3</v>
      </c>
    </row>
    <row r="184" spans="1:21" ht="23.75" customHeight="1" x14ac:dyDescent="0.35">
      <c r="A184" s="150" t="s">
        <v>43</v>
      </c>
      <c r="B184" s="151" t="s">
        <v>44</v>
      </c>
      <c r="C184" s="34">
        <v>100</v>
      </c>
      <c r="D184" s="49">
        <v>0.4</v>
      </c>
      <c r="E184" s="45">
        <v>0.4</v>
      </c>
      <c r="F184" s="45">
        <v>9.9</v>
      </c>
      <c r="G184" s="117">
        <v>44.4</v>
      </c>
      <c r="H184" s="152">
        <v>2.5000000000000001E-2</v>
      </c>
      <c r="I184" s="153">
        <v>6.3E-2</v>
      </c>
      <c r="J184" s="153">
        <v>0.05</v>
      </c>
      <c r="K184" s="153">
        <v>0</v>
      </c>
      <c r="L184" s="153">
        <v>1.4</v>
      </c>
      <c r="M184" s="153">
        <v>31.25</v>
      </c>
      <c r="N184" s="153">
        <v>32.299999999999997</v>
      </c>
      <c r="O184" s="153">
        <v>10.25</v>
      </c>
      <c r="P184" s="152">
        <v>0.9</v>
      </c>
      <c r="Q184" s="152">
        <v>118.25</v>
      </c>
      <c r="R184" s="154">
        <v>35.25</v>
      </c>
      <c r="S184" s="148">
        <v>0</v>
      </c>
      <c r="T184" s="148">
        <v>7.1999999999999998E-3</v>
      </c>
    </row>
    <row r="185" spans="1:21" ht="23.75" customHeight="1" x14ac:dyDescent="0.35">
      <c r="A185" s="40" t="s">
        <v>43</v>
      </c>
      <c r="B185" s="48" t="s">
        <v>45</v>
      </c>
      <c r="C185" s="40">
        <v>25</v>
      </c>
      <c r="D185" s="49">
        <v>1.9750000000000001</v>
      </c>
      <c r="E185" s="45">
        <v>0.25</v>
      </c>
      <c r="F185" s="45">
        <v>12.074999999999999</v>
      </c>
      <c r="G185" s="45">
        <v>58.45</v>
      </c>
      <c r="H185" s="44">
        <v>2.5000000000000001E-2</v>
      </c>
      <c r="I185" s="45">
        <v>6.3E-2</v>
      </c>
      <c r="J185" s="45">
        <v>0.05</v>
      </c>
      <c r="K185" s="45">
        <v>0</v>
      </c>
      <c r="L185" s="45">
        <v>1.4</v>
      </c>
      <c r="M185" s="45">
        <v>31.25</v>
      </c>
      <c r="N185" s="45">
        <v>32.299999999999997</v>
      </c>
      <c r="O185" s="45">
        <v>10.25</v>
      </c>
      <c r="P185" s="45">
        <v>0.9</v>
      </c>
      <c r="Q185" s="45">
        <v>118.25</v>
      </c>
      <c r="R185" s="42">
        <v>35.25</v>
      </c>
      <c r="S185" s="45">
        <v>0</v>
      </c>
      <c r="T185" s="45">
        <v>7.1999999999999998E-3</v>
      </c>
    </row>
    <row r="186" spans="1:21" ht="23.75" customHeight="1" x14ac:dyDescent="0.35">
      <c r="A186" s="55"/>
      <c r="B186" s="56" t="s">
        <v>47</v>
      </c>
      <c r="C186" s="57"/>
      <c r="D186" s="90">
        <f t="shared" ref="D186:T186" si="14">SUM(D181:D185)</f>
        <v>24.285</v>
      </c>
      <c r="E186" s="90">
        <f t="shared" si="14"/>
        <v>15.55</v>
      </c>
      <c r="F186" s="90">
        <f t="shared" si="14"/>
        <v>79.275000000000006</v>
      </c>
      <c r="G186" s="90">
        <f t="shared" si="14"/>
        <v>309.75</v>
      </c>
      <c r="H186" s="90">
        <f t="shared" si="14"/>
        <v>0.16599999999999998</v>
      </c>
      <c r="I186" s="90">
        <f t="shared" si="14"/>
        <v>0.34200000000000003</v>
      </c>
      <c r="J186" s="90">
        <f t="shared" si="14"/>
        <v>1.1200000000000001</v>
      </c>
      <c r="K186" s="90">
        <f t="shared" si="14"/>
        <v>44.9</v>
      </c>
      <c r="L186" s="90">
        <f t="shared" si="14"/>
        <v>11.3</v>
      </c>
      <c r="M186" s="90">
        <f t="shared" si="14"/>
        <v>203</v>
      </c>
      <c r="N186" s="90">
        <f t="shared" si="14"/>
        <v>380.40000000000003</v>
      </c>
      <c r="O186" s="90">
        <f t="shared" si="14"/>
        <v>144</v>
      </c>
      <c r="P186" s="90">
        <f t="shared" si="14"/>
        <v>4.5200000000000005</v>
      </c>
      <c r="Q186" s="90">
        <f t="shared" si="14"/>
        <v>475</v>
      </c>
      <c r="R186" s="90">
        <f t="shared" si="14"/>
        <v>534.1</v>
      </c>
      <c r="S186" s="90">
        <f t="shared" si="14"/>
        <v>0.12479999999999999</v>
      </c>
      <c r="T186" s="90">
        <f t="shared" si="14"/>
        <v>3.1919999999999997E-2</v>
      </c>
    </row>
    <row r="187" spans="1:21" customFormat="1" ht="23.75" customHeight="1" x14ac:dyDescent="0.3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</row>
    <row r="188" spans="1:21" ht="26.25" customHeight="1" x14ac:dyDescent="0.35">
      <c r="A188" s="91"/>
      <c r="B188" s="62"/>
      <c r="C188" s="61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</row>
    <row r="189" spans="1:21" ht="18.75" customHeight="1" x14ac:dyDescent="0.35">
      <c r="A189" s="176" t="s">
        <v>48</v>
      </c>
      <c r="B189" s="176"/>
      <c r="C189" s="176"/>
      <c r="D189" s="176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</row>
    <row r="190" spans="1:21" ht="21.9" customHeight="1" x14ac:dyDescent="0.35">
      <c r="A190" s="173" t="s">
        <v>15</v>
      </c>
      <c r="B190" s="173" t="s">
        <v>16</v>
      </c>
      <c r="C190" s="173" t="s">
        <v>17</v>
      </c>
      <c r="D190" s="173" t="s">
        <v>18</v>
      </c>
      <c r="E190" s="173"/>
      <c r="F190" s="173"/>
      <c r="G190" s="173" t="s">
        <v>19</v>
      </c>
      <c r="H190" s="174" t="s">
        <v>20</v>
      </c>
      <c r="I190" s="174"/>
      <c r="J190" s="174"/>
      <c r="K190" s="174"/>
      <c r="L190" s="174"/>
      <c r="M190" s="175" t="s">
        <v>21</v>
      </c>
      <c r="N190" s="175"/>
      <c r="O190" s="175"/>
      <c r="P190" s="175"/>
      <c r="Q190" s="175"/>
      <c r="R190" s="175"/>
      <c r="S190" s="175"/>
      <c r="T190" s="175"/>
    </row>
    <row r="191" spans="1:21" ht="63.65" customHeight="1" x14ac:dyDescent="0.35">
      <c r="A191" s="173"/>
      <c r="B191" s="173"/>
      <c r="C191" s="173"/>
      <c r="D191" s="15" t="s">
        <v>22</v>
      </c>
      <c r="E191" s="15" t="s">
        <v>23</v>
      </c>
      <c r="F191" s="15" t="s">
        <v>24</v>
      </c>
      <c r="G191" s="173"/>
      <c r="H191" s="16" t="s">
        <v>25</v>
      </c>
      <c r="I191" s="16" t="s">
        <v>26</v>
      </c>
      <c r="J191" s="16" t="s">
        <v>27</v>
      </c>
      <c r="K191" s="16" t="s">
        <v>28</v>
      </c>
      <c r="L191" s="16" t="s">
        <v>29</v>
      </c>
      <c r="M191" s="16" t="s">
        <v>30</v>
      </c>
      <c r="N191" s="16" t="s">
        <v>31</v>
      </c>
      <c r="O191" s="16" t="s">
        <v>32</v>
      </c>
      <c r="P191" s="16" t="s">
        <v>33</v>
      </c>
      <c r="Q191" s="16" t="s">
        <v>34</v>
      </c>
      <c r="R191" s="16" t="s">
        <v>35</v>
      </c>
      <c r="S191" s="16" t="s">
        <v>36</v>
      </c>
      <c r="T191" s="16" t="s">
        <v>37</v>
      </c>
    </row>
    <row r="192" spans="1:21" ht="37" x14ac:dyDescent="0.35">
      <c r="A192" s="93" t="s">
        <v>71</v>
      </c>
      <c r="B192" s="118" t="s">
        <v>72</v>
      </c>
      <c r="C192" s="93">
        <v>30</v>
      </c>
      <c r="D192" s="73">
        <v>0.3</v>
      </c>
      <c r="E192" s="73">
        <v>0.1</v>
      </c>
      <c r="F192" s="73">
        <v>0.95</v>
      </c>
      <c r="G192" s="73">
        <v>6.4</v>
      </c>
      <c r="H192" s="93">
        <v>0.02</v>
      </c>
      <c r="I192" s="93">
        <v>0.01</v>
      </c>
      <c r="J192" s="93">
        <v>5.25</v>
      </c>
      <c r="K192" s="93">
        <v>21.45</v>
      </c>
      <c r="L192" s="93">
        <v>0.14000000000000001</v>
      </c>
      <c r="M192" s="93">
        <v>7.25</v>
      </c>
      <c r="N192" s="93">
        <v>10.25</v>
      </c>
      <c r="O192" s="93">
        <v>3</v>
      </c>
      <c r="P192" s="93">
        <v>0.23</v>
      </c>
      <c r="Q192" s="93">
        <v>1.75</v>
      </c>
      <c r="R192" s="93">
        <v>64.75</v>
      </c>
      <c r="S192" s="93">
        <v>0.75</v>
      </c>
      <c r="T192" s="93">
        <v>0.1</v>
      </c>
    </row>
    <row r="193" spans="1:20" ht="22.75" customHeight="1" x14ac:dyDescent="0.35">
      <c r="A193" s="165">
        <v>96</v>
      </c>
      <c r="B193" s="18" t="s">
        <v>97</v>
      </c>
      <c r="C193" s="25">
        <v>200</v>
      </c>
      <c r="D193" s="140">
        <v>2.4</v>
      </c>
      <c r="E193" s="166">
        <v>3.6</v>
      </c>
      <c r="F193" s="28">
        <v>19</v>
      </c>
      <c r="G193" s="36">
        <v>108</v>
      </c>
      <c r="H193" s="36">
        <v>7.0000000000000007E-2</v>
      </c>
      <c r="I193" s="23">
        <v>0.04</v>
      </c>
      <c r="J193" s="23">
        <v>11.44</v>
      </c>
      <c r="K193" s="23">
        <v>97.6</v>
      </c>
      <c r="L193" s="23">
        <v>5.44</v>
      </c>
      <c r="M193" s="23">
        <v>13.24</v>
      </c>
      <c r="N193" s="23">
        <v>46.2</v>
      </c>
      <c r="O193" s="23">
        <v>22.4</v>
      </c>
      <c r="P193" s="23">
        <v>0.82399999999999995</v>
      </c>
      <c r="Q193" s="23">
        <v>193.75</v>
      </c>
      <c r="R193" s="23">
        <v>325.36</v>
      </c>
      <c r="S193" s="23">
        <v>0.02</v>
      </c>
      <c r="T193" s="23">
        <v>0</v>
      </c>
    </row>
    <row r="194" spans="1:20" ht="46.75" customHeight="1" x14ac:dyDescent="0.35">
      <c r="A194" s="25" t="s">
        <v>38</v>
      </c>
      <c r="B194" s="18" t="s">
        <v>93</v>
      </c>
      <c r="C194" s="25">
        <v>60</v>
      </c>
      <c r="D194" s="29">
        <v>7.2</v>
      </c>
      <c r="E194" s="29">
        <v>9.6</v>
      </c>
      <c r="F194" s="29">
        <v>9</v>
      </c>
      <c r="G194" s="75">
        <v>151.80000000000001</v>
      </c>
      <c r="H194" s="36">
        <v>0.05</v>
      </c>
      <c r="I194" s="36">
        <v>0.05</v>
      </c>
      <c r="J194" s="36">
        <v>0.21</v>
      </c>
      <c r="K194" s="36">
        <v>3.77</v>
      </c>
      <c r="L194" s="36">
        <v>3.19</v>
      </c>
      <c r="M194" s="36">
        <v>25.9</v>
      </c>
      <c r="N194" s="36">
        <v>86.4</v>
      </c>
      <c r="O194" s="36">
        <v>20.010000000000002</v>
      </c>
      <c r="P194" s="98">
        <v>1.41</v>
      </c>
      <c r="Q194" s="23">
        <v>126.41</v>
      </c>
      <c r="R194" s="23">
        <v>137.61000000000001</v>
      </c>
      <c r="S194" s="23">
        <v>10.25</v>
      </c>
      <c r="T194" s="23">
        <v>11.04</v>
      </c>
    </row>
    <row r="195" spans="1:20" ht="22.75" customHeight="1" x14ac:dyDescent="0.35">
      <c r="A195" s="157" t="s">
        <v>64</v>
      </c>
      <c r="B195" s="158" t="s">
        <v>65</v>
      </c>
      <c r="C195" s="159">
        <v>150</v>
      </c>
      <c r="D195" s="152">
        <v>5.3</v>
      </c>
      <c r="E195" s="22">
        <v>5.5</v>
      </c>
      <c r="F195" s="22">
        <v>32.700000000000003</v>
      </c>
      <c r="G195" s="22">
        <v>202</v>
      </c>
      <c r="H195" s="148">
        <v>0.06</v>
      </c>
      <c r="I195" s="148">
        <v>0.03</v>
      </c>
      <c r="J195" s="148">
        <v>0</v>
      </c>
      <c r="K195" s="148">
        <v>26.6</v>
      </c>
      <c r="L195" s="149">
        <v>1.19</v>
      </c>
      <c r="M195" s="22">
        <v>11</v>
      </c>
      <c r="N195" s="22">
        <v>40</v>
      </c>
      <c r="O195" s="22">
        <v>7</v>
      </c>
      <c r="P195" s="22">
        <v>0.7</v>
      </c>
      <c r="Q195" s="22">
        <v>149</v>
      </c>
      <c r="R195" s="22">
        <v>53</v>
      </c>
      <c r="S195" s="22">
        <v>20.8</v>
      </c>
      <c r="T195" s="22">
        <v>0.1</v>
      </c>
    </row>
    <row r="196" spans="1:20" ht="22.75" customHeight="1" x14ac:dyDescent="0.35">
      <c r="A196" s="34">
        <v>685</v>
      </c>
      <c r="B196" s="35" t="s">
        <v>42</v>
      </c>
      <c r="C196" s="34">
        <v>200</v>
      </c>
      <c r="D196" s="20">
        <v>0.2</v>
      </c>
      <c r="E196" s="21">
        <v>0</v>
      </c>
      <c r="F196" s="21">
        <v>15</v>
      </c>
      <c r="G196" s="22">
        <v>58</v>
      </c>
      <c r="H196" s="22">
        <v>0</v>
      </c>
      <c r="I196" s="24">
        <v>0.01</v>
      </c>
      <c r="J196" s="23">
        <v>0</v>
      </c>
      <c r="K196" s="23">
        <v>0.3</v>
      </c>
      <c r="L196" s="36">
        <v>0.09</v>
      </c>
      <c r="M196" s="36">
        <v>17</v>
      </c>
      <c r="N196" s="23">
        <v>7.2</v>
      </c>
      <c r="O196" s="37">
        <v>7</v>
      </c>
      <c r="P196" s="37">
        <v>0.9</v>
      </c>
      <c r="Q196" s="23">
        <v>0.8</v>
      </c>
      <c r="R196" s="23">
        <v>21</v>
      </c>
      <c r="S196" s="23">
        <v>0</v>
      </c>
      <c r="T196" s="23">
        <v>0</v>
      </c>
    </row>
    <row r="197" spans="1:20" ht="22.75" customHeight="1" x14ac:dyDescent="0.35">
      <c r="A197" s="55" t="s">
        <v>43</v>
      </c>
      <c r="B197" s="67" t="s">
        <v>84</v>
      </c>
      <c r="C197" s="55">
        <v>25</v>
      </c>
      <c r="D197" s="49">
        <v>4.18</v>
      </c>
      <c r="E197" s="45">
        <v>1.6</v>
      </c>
      <c r="F197" s="45">
        <v>22.43</v>
      </c>
      <c r="G197" s="117">
        <v>145</v>
      </c>
      <c r="H197" s="138">
        <v>7.4999999999999997E-2</v>
      </c>
      <c r="I197" s="138">
        <v>0.04</v>
      </c>
      <c r="J197" s="138">
        <v>0</v>
      </c>
      <c r="K197" s="138">
        <v>12.7</v>
      </c>
      <c r="L197" s="139">
        <v>0</v>
      </c>
      <c r="M197" s="117">
        <v>11.25</v>
      </c>
      <c r="N197" s="117">
        <v>38.42</v>
      </c>
      <c r="O197" s="117">
        <v>16.170000000000002</v>
      </c>
      <c r="P197" s="117">
        <v>0.73</v>
      </c>
      <c r="Q197" s="117">
        <v>41.66</v>
      </c>
      <c r="R197" s="117">
        <v>48.77</v>
      </c>
      <c r="S197" s="117">
        <v>1.5900000000000001E-2</v>
      </c>
      <c r="T197" s="117">
        <v>0</v>
      </c>
    </row>
    <row r="198" spans="1:20" ht="22.75" customHeight="1" x14ac:dyDescent="0.35">
      <c r="A198" s="40" t="s">
        <v>43</v>
      </c>
      <c r="B198" s="48" t="s">
        <v>46</v>
      </c>
      <c r="C198" s="40">
        <v>25</v>
      </c>
      <c r="D198" s="41">
        <v>1.25</v>
      </c>
      <c r="E198" s="42">
        <v>0.25</v>
      </c>
      <c r="F198" s="42">
        <v>11.4</v>
      </c>
      <c r="G198" s="42">
        <f>52.5</f>
        <v>52.5</v>
      </c>
      <c r="H198" s="53">
        <v>5.8000000000000003E-2</v>
      </c>
      <c r="I198" s="53">
        <v>0.27900000000000003</v>
      </c>
      <c r="J198" s="53">
        <v>0</v>
      </c>
      <c r="K198" s="53">
        <v>0</v>
      </c>
      <c r="L198" s="53">
        <v>0</v>
      </c>
      <c r="M198" s="53">
        <v>4.5</v>
      </c>
      <c r="N198" s="53">
        <v>0</v>
      </c>
      <c r="O198" s="53">
        <v>5</v>
      </c>
      <c r="P198" s="54">
        <v>1.03</v>
      </c>
      <c r="Q198" s="54">
        <v>150.75</v>
      </c>
      <c r="R198" s="42">
        <v>28.75</v>
      </c>
      <c r="S198" s="45">
        <v>0</v>
      </c>
      <c r="T198" s="50">
        <v>7.5000000000000002E-4</v>
      </c>
    </row>
    <row r="199" spans="1:20" ht="22.75" customHeight="1" x14ac:dyDescent="0.35">
      <c r="A199" s="55"/>
      <c r="B199" s="56" t="s">
        <v>47</v>
      </c>
      <c r="C199" s="57"/>
      <c r="D199" s="58">
        <f t="shared" ref="D199:T199" si="15">SUM(D192:D198)</f>
        <v>20.83</v>
      </c>
      <c r="E199" s="58">
        <f t="shared" si="15"/>
        <v>20.650000000000002</v>
      </c>
      <c r="F199" s="58">
        <f t="shared" si="15"/>
        <v>110.48000000000002</v>
      </c>
      <c r="G199" s="58">
        <f t="shared" si="15"/>
        <v>723.7</v>
      </c>
      <c r="H199" s="58">
        <f t="shared" si="15"/>
        <v>0.33300000000000002</v>
      </c>
      <c r="I199" s="58">
        <f t="shared" si="15"/>
        <v>0.45900000000000007</v>
      </c>
      <c r="J199" s="58">
        <f t="shared" si="15"/>
        <v>16.899999999999999</v>
      </c>
      <c r="K199" s="58">
        <f t="shared" si="15"/>
        <v>162.41999999999999</v>
      </c>
      <c r="L199" s="58">
        <f t="shared" si="15"/>
        <v>10.049999999999999</v>
      </c>
      <c r="M199" s="58">
        <f t="shared" si="15"/>
        <v>90.14</v>
      </c>
      <c r="N199" s="58">
        <f t="shared" si="15"/>
        <v>228.47000000000003</v>
      </c>
      <c r="O199" s="58">
        <f t="shared" si="15"/>
        <v>80.58</v>
      </c>
      <c r="P199" s="58">
        <f t="shared" si="15"/>
        <v>5.8240000000000007</v>
      </c>
      <c r="Q199" s="58">
        <f t="shared" si="15"/>
        <v>664.12</v>
      </c>
      <c r="R199" s="58">
        <f t="shared" si="15"/>
        <v>679.24</v>
      </c>
      <c r="S199" s="58">
        <f t="shared" si="15"/>
        <v>31.835899999999999</v>
      </c>
      <c r="T199" s="58">
        <f t="shared" si="15"/>
        <v>11.240749999999998</v>
      </c>
    </row>
    <row r="200" spans="1:20" ht="18.5" x14ac:dyDescent="0.35">
      <c r="A200" s="91"/>
      <c r="B200" s="102"/>
      <c r="C200" s="61"/>
      <c r="D200" s="103"/>
      <c r="E200" s="105"/>
      <c r="F200" s="105"/>
      <c r="G200" s="105"/>
      <c r="H200" s="63" t="s">
        <v>7</v>
      </c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</row>
    <row r="201" spans="1:20" ht="18.75" customHeight="1" x14ac:dyDescent="0.35">
      <c r="A201" s="102"/>
      <c r="B201" s="176" t="s">
        <v>98</v>
      </c>
      <c r="C201" s="176"/>
      <c r="D201" s="176"/>
      <c r="E201" s="176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</row>
    <row r="202" spans="1:20" ht="18.5" x14ac:dyDescent="0.35">
      <c r="A202" s="102"/>
      <c r="B202" s="66" t="s">
        <v>14</v>
      </c>
      <c r="C202" s="66"/>
      <c r="D202" s="66"/>
      <c r="E202" s="66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</row>
    <row r="203" spans="1:20" ht="21.9" customHeight="1" x14ac:dyDescent="0.35">
      <c r="A203" s="173" t="s">
        <v>15</v>
      </c>
      <c r="B203" s="173" t="s">
        <v>16</v>
      </c>
      <c r="C203" s="173" t="s">
        <v>17</v>
      </c>
      <c r="D203" s="173" t="s">
        <v>18</v>
      </c>
      <c r="E203" s="173"/>
      <c r="F203" s="173"/>
      <c r="G203" s="173" t="s">
        <v>19</v>
      </c>
      <c r="H203" s="174" t="s">
        <v>20</v>
      </c>
      <c r="I203" s="174"/>
      <c r="J203" s="174"/>
      <c r="K203" s="174"/>
      <c r="L203" s="174"/>
      <c r="M203" s="175" t="s">
        <v>21</v>
      </c>
      <c r="N203" s="175"/>
      <c r="O203" s="175"/>
      <c r="P203" s="175"/>
      <c r="Q203" s="175"/>
      <c r="R203" s="175"/>
      <c r="S203" s="175"/>
      <c r="T203" s="175"/>
    </row>
    <row r="204" spans="1:20" ht="63.65" customHeight="1" x14ac:dyDescent="0.35">
      <c r="A204" s="173"/>
      <c r="B204" s="173"/>
      <c r="C204" s="173"/>
      <c r="D204" s="15" t="s">
        <v>22</v>
      </c>
      <c r="E204" s="15" t="s">
        <v>23</v>
      </c>
      <c r="F204" s="15" t="s">
        <v>24</v>
      </c>
      <c r="G204" s="173"/>
      <c r="H204" s="16" t="s">
        <v>25</v>
      </c>
      <c r="I204" s="16" t="s">
        <v>26</v>
      </c>
      <c r="J204" s="16" t="s">
        <v>27</v>
      </c>
      <c r="K204" s="16" t="s">
        <v>28</v>
      </c>
      <c r="L204" s="16" t="s">
        <v>29</v>
      </c>
      <c r="M204" s="16" t="s">
        <v>30</v>
      </c>
      <c r="N204" s="16" t="s">
        <v>31</v>
      </c>
      <c r="O204" s="16" t="s">
        <v>32</v>
      </c>
      <c r="P204" s="16" t="s">
        <v>33</v>
      </c>
      <c r="Q204" s="16" t="s">
        <v>34</v>
      </c>
      <c r="R204" s="16" t="s">
        <v>35</v>
      </c>
      <c r="S204" s="16" t="s">
        <v>36</v>
      </c>
      <c r="T204" s="16" t="s">
        <v>37</v>
      </c>
    </row>
    <row r="205" spans="1:20" ht="22.75" customHeight="1" x14ac:dyDescent="0.35">
      <c r="A205" s="167" t="s">
        <v>99</v>
      </c>
      <c r="B205" s="167" t="s">
        <v>100</v>
      </c>
      <c r="C205" s="55">
        <v>150</v>
      </c>
      <c r="D205" s="168">
        <v>3.75</v>
      </c>
      <c r="E205" s="168">
        <v>5.0999999999999996</v>
      </c>
      <c r="F205" s="168">
        <v>17.899999999999999</v>
      </c>
      <c r="G205" s="55">
        <v>133.5</v>
      </c>
      <c r="H205" s="169">
        <v>0.05</v>
      </c>
      <c r="I205" s="169">
        <v>0.09</v>
      </c>
      <c r="J205" s="169">
        <v>0.39</v>
      </c>
      <c r="K205" s="169">
        <v>24.9</v>
      </c>
      <c r="L205" s="170">
        <v>1.095</v>
      </c>
      <c r="M205" s="171">
        <v>86.25</v>
      </c>
      <c r="N205" s="171">
        <v>92.25</v>
      </c>
      <c r="O205" s="171">
        <v>20.25</v>
      </c>
      <c r="P205" s="171">
        <v>0.37</v>
      </c>
      <c r="Q205" s="171">
        <v>251.2</v>
      </c>
      <c r="R205" s="171">
        <v>117</v>
      </c>
      <c r="S205" s="171">
        <v>37.4</v>
      </c>
      <c r="T205" s="171">
        <v>3.07</v>
      </c>
    </row>
    <row r="206" spans="1:20" ht="22.75" customHeight="1" x14ac:dyDescent="0.35">
      <c r="A206" s="55" t="s">
        <v>80</v>
      </c>
      <c r="B206" s="67" t="s">
        <v>81</v>
      </c>
      <c r="C206" s="55">
        <v>20</v>
      </c>
      <c r="D206" s="49">
        <v>4.67</v>
      </c>
      <c r="E206" s="45">
        <v>5.9</v>
      </c>
      <c r="F206" s="45">
        <v>0</v>
      </c>
      <c r="G206" s="45">
        <v>71.66</v>
      </c>
      <c r="H206" s="68">
        <v>0.01</v>
      </c>
      <c r="I206" s="68">
        <v>0.06</v>
      </c>
      <c r="J206" s="68">
        <v>0.14000000000000001</v>
      </c>
      <c r="K206" s="68">
        <v>52</v>
      </c>
      <c r="L206" s="69">
        <v>0.06</v>
      </c>
      <c r="M206" s="45">
        <v>176</v>
      </c>
      <c r="N206" s="45">
        <v>100</v>
      </c>
      <c r="O206" s="45">
        <v>7.34</v>
      </c>
      <c r="P206" s="45">
        <v>0.2</v>
      </c>
      <c r="Q206" s="45">
        <v>162</v>
      </c>
      <c r="R206" s="45">
        <v>17.34</v>
      </c>
      <c r="S206" s="45">
        <v>0</v>
      </c>
      <c r="T206" s="45">
        <v>2.94</v>
      </c>
    </row>
    <row r="207" spans="1:20" ht="22.75" customHeight="1" x14ac:dyDescent="0.35">
      <c r="A207" s="55" t="s">
        <v>82</v>
      </c>
      <c r="B207" s="134" t="s">
        <v>83</v>
      </c>
      <c r="C207" s="135">
        <v>10</v>
      </c>
      <c r="D207" s="67">
        <v>0.1</v>
      </c>
      <c r="E207" s="107">
        <v>8.1999999999999993</v>
      </c>
      <c r="F207" s="67">
        <v>0.1</v>
      </c>
      <c r="G207" s="67">
        <v>74.8</v>
      </c>
      <c r="H207" s="68">
        <v>0</v>
      </c>
      <c r="I207" s="45">
        <v>0.01</v>
      </c>
      <c r="J207" s="45">
        <v>0</v>
      </c>
      <c r="K207" s="45">
        <v>65.3</v>
      </c>
      <c r="L207" s="45">
        <v>0.02</v>
      </c>
      <c r="M207" s="45">
        <v>1</v>
      </c>
      <c r="N207" s="45">
        <v>2</v>
      </c>
      <c r="O207" s="45">
        <v>0</v>
      </c>
      <c r="P207" s="45">
        <v>0</v>
      </c>
      <c r="Q207" s="45">
        <v>1</v>
      </c>
      <c r="R207" s="45">
        <v>2</v>
      </c>
      <c r="S207" s="45">
        <v>0</v>
      </c>
      <c r="T207" s="45">
        <v>0.1</v>
      </c>
    </row>
    <row r="208" spans="1:20" ht="22.75" customHeight="1" x14ac:dyDescent="0.35">
      <c r="A208" s="34">
        <v>685</v>
      </c>
      <c r="B208" s="35" t="s">
        <v>42</v>
      </c>
      <c r="C208" s="34">
        <v>200</v>
      </c>
      <c r="D208" s="20">
        <v>0.2</v>
      </c>
      <c r="E208" s="21">
        <v>0</v>
      </c>
      <c r="F208" s="21">
        <v>15</v>
      </c>
      <c r="G208" s="22">
        <v>58</v>
      </c>
      <c r="H208" s="22">
        <v>0</v>
      </c>
      <c r="I208" s="24">
        <v>0.01</v>
      </c>
      <c r="J208" s="23">
        <v>0</v>
      </c>
      <c r="K208" s="23">
        <v>0.3</v>
      </c>
      <c r="L208" s="36">
        <v>0.09</v>
      </c>
      <c r="M208" s="36">
        <v>17</v>
      </c>
      <c r="N208" s="23">
        <v>7.2</v>
      </c>
      <c r="O208" s="37">
        <v>7</v>
      </c>
      <c r="P208" s="37">
        <v>0.9</v>
      </c>
      <c r="Q208" s="23">
        <v>0.8</v>
      </c>
      <c r="R208" s="23">
        <v>21</v>
      </c>
      <c r="S208" s="23">
        <v>0</v>
      </c>
      <c r="T208" s="23">
        <v>0</v>
      </c>
    </row>
    <row r="209" spans="1:20" ht="22.75" customHeight="1" x14ac:dyDescent="0.35">
      <c r="A209" s="55" t="s">
        <v>43</v>
      </c>
      <c r="B209" s="67" t="s">
        <v>84</v>
      </c>
      <c r="C209" s="55">
        <v>25</v>
      </c>
      <c r="D209" s="49">
        <v>4.18</v>
      </c>
      <c r="E209" s="45">
        <v>1.6</v>
      </c>
      <c r="F209" s="45">
        <v>22.43</v>
      </c>
      <c r="G209" s="117">
        <v>145</v>
      </c>
      <c r="H209" s="138">
        <v>7.4999999999999997E-2</v>
      </c>
      <c r="I209" s="138">
        <v>0.04</v>
      </c>
      <c r="J209" s="138">
        <v>0</v>
      </c>
      <c r="K209" s="138">
        <v>12.7</v>
      </c>
      <c r="L209" s="139">
        <v>0</v>
      </c>
      <c r="M209" s="117">
        <v>11.25</v>
      </c>
      <c r="N209" s="117">
        <v>38.42</v>
      </c>
      <c r="O209" s="117">
        <v>16.170000000000002</v>
      </c>
      <c r="P209" s="117">
        <v>0.73</v>
      </c>
      <c r="Q209" s="117">
        <v>41.66</v>
      </c>
      <c r="R209" s="117">
        <v>48.77</v>
      </c>
      <c r="S209" s="117">
        <v>1.5900000000000001E-2</v>
      </c>
      <c r="T209" s="117">
        <v>0</v>
      </c>
    </row>
    <row r="210" spans="1:20" ht="22.75" customHeight="1" x14ac:dyDescent="0.35">
      <c r="A210" s="40" t="s">
        <v>43</v>
      </c>
      <c r="B210" s="48" t="s">
        <v>45</v>
      </c>
      <c r="C210" s="40">
        <v>25</v>
      </c>
      <c r="D210" s="49">
        <v>1.9750000000000001</v>
      </c>
      <c r="E210" s="45">
        <v>0.25</v>
      </c>
      <c r="F210" s="45">
        <v>12.074999999999999</v>
      </c>
      <c r="G210" s="45">
        <v>58.45</v>
      </c>
      <c r="H210" s="44">
        <v>2.5000000000000001E-2</v>
      </c>
      <c r="I210" s="50">
        <v>6.3E-2</v>
      </c>
      <c r="J210" s="50">
        <v>0.05</v>
      </c>
      <c r="K210" s="50">
        <v>0</v>
      </c>
      <c r="L210" s="50">
        <v>1.4</v>
      </c>
      <c r="M210" s="50">
        <v>31.25</v>
      </c>
      <c r="N210" s="50">
        <v>32.299999999999997</v>
      </c>
      <c r="O210" s="50">
        <v>10.25</v>
      </c>
      <c r="P210" s="51">
        <v>0.9</v>
      </c>
      <c r="Q210" s="52">
        <v>118.25</v>
      </c>
      <c r="R210" s="42">
        <v>35.25</v>
      </c>
      <c r="S210" s="45">
        <v>0</v>
      </c>
      <c r="T210" s="45">
        <v>7.1999999999999998E-3</v>
      </c>
    </row>
    <row r="211" spans="1:20" ht="22.75" customHeight="1" x14ac:dyDescent="0.35">
      <c r="A211" s="55"/>
      <c r="B211" s="56" t="s">
        <v>47</v>
      </c>
      <c r="C211" s="57"/>
      <c r="D211" s="58">
        <f t="shared" ref="D211:T211" si="16">SUM(D205:D210)</f>
        <v>14.874999999999998</v>
      </c>
      <c r="E211" s="58">
        <f t="shared" si="16"/>
        <v>21.05</v>
      </c>
      <c r="F211" s="58">
        <f t="shared" si="16"/>
        <v>67.504999999999995</v>
      </c>
      <c r="G211" s="58">
        <f t="shared" si="16"/>
        <v>541.41</v>
      </c>
      <c r="H211" s="58">
        <f t="shared" si="16"/>
        <v>0.16</v>
      </c>
      <c r="I211" s="58">
        <f t="shared" si="16"/>
        <v>0.27300000000000002</v>
      </c>
      <c r="J211" s="58">
        <f t="shared" si="16"/>
        <v>0.58000000000000007</v>
      </c>
      <c r="K211" s="58">
        <f t="shared" si="16"/>
        <v>155.19999999999999</v>
      </c>
      <c r="L211" s="58">
        <f t="shared" si="16"/>
        <v>2.665</v>
      </c>
      <c r="M211" s="58">
        <f t="shared" si="16"/>
        <v>322.75</v>
      </c>
      <c r="N211" s="58">
        <f t="shared" si="16"/>
        <v>272.17</v>
      </c>
      <c r="O211" s="58">
        <f t="shared" si="16"/>
        <v>61.010000000000005</v>
      </c>
      <c r="P211" s="58">
        <f t="shared" si="16"/>
        <v>3.1</v>
      </c>
      <c r="Q211" s="58">
        <f t="shared" si="16"/>
        <v>574.91</v>
      </c>
      <c r="R211" s="58">
        <f t="shared" si="16"/>
        <v>241.36</v>
      </c>
      <c r="S211" s="58">
        <f t="shared" si="16"/>
        <v>37.415900000000001</v>
      </c>
      <c r="T211" s="58">
        <f t="shared" si="16"/>
        <v>6.1171999999999995</v>
      </c>
    </row>
    <row r="212" spans="1:20" ht="18.5" x14ac:dyDescent="0.35">
      <c r="A212" s="91"/>
      <c r="B212" s="62"/>
      <c r="C212" s="61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</row>
    <row r="213" spans="1:20" ht="18.75" customHeight="1" x14ac:dyDescent="0.35">
      <c r="A213" s="176" t="s">
        <v>48</v>
      </c>
      <c r="B213" s="176"/>
      <c r="C213" s="176"/>
      <c r="D213" s="176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</row>
    <row r="214" spans="1:20" ht="21.9" customHeight="1" x14ac:dyDescent="0.35">
      <c r="A214" s="173" t="s">
        <v>15</v>
      </c>
      <c r="B214" s="173" t="s">
        <v>16</v>
      </c>
      <c r="C214" s="173" t="s">
        <v>17</v>
      </c>
      <c r="D214" s="173" t="s">
        <v>18</v>
      </c>
      <c r="E214" s="173"/>
      <c r="F214" s="173"/>
      <c r="G214" s="173" t="s">
        <v>19</v>
      </c>
      <c r="H214" s="174" t="s">
        <v>20</v>
      </c>
      <c r="I214" s="174"/>
      <c r="J214" s="174"/>
      <c r="K214" s="174"/>
      <c r="L214" s="174"/>
      <c r="M214" s="175" t="s">
        <v>21</v>
      </c>
      <c r="N214" s="175"/>
      <c r="O214" s="175"/>
      <c r="P214" s="175"/>
      <c r="Q214" s="175"/>
      <c r="R214" s="175"/>
      <c r="S214" s="175"/>
      <c r="T214" s="175"/>
    </row>
    <row r="215" spans="1:20" ht="63.65" customHeight="1" x14ac:dyDescent="0.35">
      <c r="A215" s="173"/>
      <c r="B215" s="173"/>
      <c r="C215" s="173"/>
      <c r="D215" s="15" t="s">
        <v>22</v>
      </c>
      <c r="E215" s="15" t="s">
        <v>23</v>
      </c>
      <c r="F215" s="15" t="s">
        <v>24</v>
      </c>
      <c r="G215" s="173"/>
      <c r="H215" s="16" t="s">
        <v>25</v>
      </c>
      <c r="I215" s="16" t="s">
        <v>26</v>
      </c>
      <c r="J215" s="16" t="s">
        <v>27</v>
      </c>
      <c r="K215" s="16" t="s">
        <v>28</v>
      </c>
      <c r="L215" s="16" t="s">
        <v>29</v>
      </c>
      <c r="M215" s="16" t="s">
        <v>30</v>
      </c>
      <c r="N215" s="16" t="s">
        <v>31</v>
      </c>
      <c r="O215" s="16" t="s">
        <v>32</v>
      </c>
      <c r="P215" s="16" t="s">
        <v>33</v>
      </c>
      <c r="Q215" s="16" t="s">
        <v>34</v>
      </c>
      <c r="R215" s="16" t="s">
        <v>35</v>
      </c>
      <c r="S215" s="16" t="s">
        <v>36</v>
      </c>
      <c r="T215" s="16" t="s">
        <v>37</v>
      </c>
    </row>
    <row r="216" spans="1:20" ht="24.9" customHeight="1" x14ac:dyDescent="0.35">
      <c r="A216" s="55">
        <v>50</v>
      </c>
      <c r="B216" s="67" t="s">
        <v>49</v>
      </c>
      <c r="C216" s="55">
        <v>30</v>
      </c>
      <c r="D216" s="49">
        <v>0.3</v>
      </c>
      <c r="E216" s="45">
        <v>1.46</v>
      </c>
      <c r="F216" s="45">
        <v>1.62</v>
      </c>
      <c r="G216" s="45">
        <v>20.78</v>
      </c>
      <c r="H216" s="68">
        <v>2.8000000000000001E-2</v>
      </c>
      <c r="I216" s="68">
        <v>3.2000000000000001E-2</v>
      </c>
      <c r="J216" s="68">
        <v>6.8</v>
      </c>
      <c r="K216" s="68">
        <v>128.94</v>
      </c>
      <c r="L216" s="69">
        <v>0.49199999999999999</v>
      </c>
      <c r="M216" s="68">
        <v>27.2</v>
      </c>
      <c r="N216" s="68">
        <v>34.6</v>
      </c>
      <c r="O216" s="68">
        <v>17</v>
      </c>
      <c r="P216" s="68">
        <v>0.754</v>
      </c>
      <c r="Q216" s="68">
        <v>103.8</v>
      </c>
      <c r="R216" s="45">
        <v>229.4</v>
      </c>
      <c r="S216" s="45">
        <v>1.6E-2</v>
      </c>
      <c r="T216" s="45">
        <v>2.9999999999999997E-4</v>
      </c>
    </row>
    <row r="217" spans="1:20" ht="24.9" customHeight="1" x14ac:dyDescent="0.35">
      <c r="A217" s="25" t="s">
        <v>85</v>
      </c>
      <c r="B217" s="26" t="s">
        <v>86</v>
      </c>
      <c r="C217" s="25">
        <v>200</v>
      </c>
      <c r="D217" s="27">
        <v>5.16</v>
      </c>
      <c r="E217" s="29">
        <v>2.78</v>
      </c>
      <c r="F217" s="29">
        <v>18.5</v>
      </c>
      <c r="G217" s="23">
        <v>119.6</v>
      </c>
      <c r="H217" s="36">
        <v>0.09</v>
      </c>
      <c r="I217" s="36">
        <v>0.06</v>
      </c>
      <c r="J217" s="36">
        <v>6.88</v>
      </c>
      <c r="K217" s="36">
        <v>97.6</v>
      </c>
      <c r="L217" s="98">
        <v>1.44</v>
      </c>
      <c r="M217" s="36">
        <v>13.8</v>
      </c>
      <c r="N217" s="36">
        <v>54.6</v>
      </c>
      <c r="O217" s="36">
        <v>20.8</v>
      </c>
      <c r="P217" s="36">
        <v>0.87</v>
      </c>
      <c r="Q217" s="36">
        <v>93</v>
      </c>
      <c r="R217" s="23">
        <v>410.4</v>
      </c>
      <c r="S217" s="23">
        <v>16.760000000000002</v>
      </c>
      <c r="T217" s="23">
        <v>0.24</v>
      </c>
    </row>
    <row r="218" spans="1:20" ht="24.9" customHeight="1" x14ac:dyDescent="0.35">
      <c r="A218" s="120">
        <v>265</v>
      </c>
      <c r="B218" s="121" t="s">
        <v>101</v>
      </c>
      <c r="C218" s="120">
        <v>230</v>
      </c>
      <c r="D218" s="116">
        <v>19.350000000000001</v>
      </c>
      <c r="E218" s="117">
        <v>43.194000000000003</v>
      </c>
      <c r="F218" s="117">
        <v>39.69</v>
      </c>
      <c r="G218" s="117">
        <v>625.6</v>
      </c>
      <c r="H218" s="117">
        <v>0.1</v>
      </c>
      <c r="I218" s="117">
        <v>0.1</v>
      </c>
      <c r="J218" s="123">
        <v>1.8779999999999999</v>
      </c>
      <c r="K218" s="23">
        <v>169.05</v>
      </c>
      <c r="L218" s="117">
        <v>9.19</v>
      </c>
      <c r="M218" s="117">
        <v>18.25</v>
      </c>
      <c r="N218" s="117">
        <v>269.10000000000002</v>
      </c>
      <c r="O218" s="117">
        <v>58.25</v>
      </c>
      <c r="P218" s="120">
        <v>2.65</v>
      </c>
      <c r="Q218" s="121">
        <v>334.65</v>
      </c>
      <c r="R218" s="120">
        <v>440.45</v>
      </c>
      <c r="S218" s="116">
        <v>45.77</v>
      </c>
      <c r="T218" s="117">
        <v>31.63</v>
      </c>
    </row>
    <row r="219" spans="1:20" ht="24.9" customHeight="1" x14ac:dyDescent="0.35">
      <c r="A219" s="93">
        <v>648</v>
      </c>
      <c r="B219" s="75" t="s">
        <v>102</v>
      </c>
      <c r="C219" s="93">
        <v>200</v>
      </c>
      <c r="D219" s="75">
        <v>0.4</v>
      </c>
      <c r="E219" s="75">
        <v>0</v>
      </c>
      <c r="F219" s="75">
        <v>38.5</v>
      </c>
      <c r="G219" s="75">
        <v>147</v>
      </c>
      <c r="H219" s="36">
        <v>0</v>
      </c>
      <c r="I219" s="23">
        <v>0</v>
      </c>
      <c r="J219" s="23">
        <v>0.02</v>
      </c>
      <c r="K219" s="23">
        <v>0</v>
      </c>
      <c r="L219" s="23">
        <v>0.03</v>
      </c>
      <c r="M219" s="23">
        <v>1.8</v>
      </c>
      <c r="N219" s="23">
        <v>5.9</v>
      </c>
      <c r="O219" s="23">
        <v>2</v>
      </c>
      <c r="P219" s="23">
        <v>0.2</v>
      </c>
      <c r="Q219" s="23">
        <v>0.5</v>
      </c>
      <c r="R219" s="23">
        <v>21</v>
      </c>
      <c r="S219" s="23">
        <v>0.01</v>
      </c>
      <c r="T219" s="23">
        <v>0.02</v>
      </c>
    </row>
    <row r="220" spans="1:20" ht="24.9" customHeight="1" x14ac:dyDescent="0.35">
      <c r="A220" s="40" t="s">
        <v>43</v>
      </c>
      <c r="B220" s="48" t="s">
        <v>45</v>
      </c>
      <c r="C220" s="40">
        <v>25</v>
      </c>
      <c r="D220" s="49">
        <v>1.9750000000000001</v>
      </c>
      <c r="E220" s="45">
        <v>0.25</v>
      </c>
      <c r="F220" s="45">
        <v>12.074999999999999</v>
      </c>
      <c r="G220" s="45">
        <v>58.45</v>
      </c>
      <c r="H220" s="44">
        <v>2.5000000000000001E-2</v>
      </c>
      <c r="I220" s="50">
        <v>6.3E-2</v>
      </c>
      <c r="J220" s="50">
        <v>0.05</v>
      </c>
      <c r="K220" s="50">
        <v>0</v>
      </c>
      <c r="L220" s="50">
        <v>1.4</v>
      </c>
      <c r="M220" s="50">
        <v>31.25</v>
      </c>
      <c r="N220" s="50">
        <v>32.299999999999997</v>
      </c>
      <c r="O220" s="45">
        <v>10.25</v>
      </c>
      <c r="P220" s="45">
        <v>0.9</v>
      </c>
      <c r="Q220" s="52">
        <v>118.25</v>
      </c>
      <c r="R220" s="42">
        <v>35.25</v>
      </c>
      <c r="S220" s="45">
        <v>0</v>
      </c>
      <c r="T220" s="45">
        <v>7.1999999999999998E-3</v>
      </c>
    </row>
    <row r="221" spans="1:20" ht="24.9" customHeight="1" x14ac:dyDescent="0.35">
      <c r="A221" s="40" t="s">
        <v>43</v>
      </c>
      <c r="B221" s="48" t="s">
        <v>46</v>
      </c>
      <c r="C221" s="40">
        <v>25</v>
      </c>
      <c r="D221" s="41">
        <v>1.25</v>
      </c>
      <c r="E221" s="42">
        <v>0.25</v>
      </c>
      <c r="F221" s="42">
        <v>11.4</v>
      </c>
      <c r="G221" s="42">
        <f>52.5</f>
        <v>52.5</v>
      </c>
      <c r="H221" s="53">
        <v>5.8000000000000003E-2</v>
      </c>
      <c r="I221" s="53">
        <v>0.27900000000000003</v>
      </c>
      <c r="J221" s="53">
        <v>0</v>
      </c>
      <c r="K221" s="53">
        <v>0</v>
      </c>
      <c r="L221" s="53">
        <v>0</v>
      </c>
      <c r="M221" s="53">
        <v>4.5</v>
      </c>
      <c r="N221" s="53">
        <v>0</v>
      </c>
      <c r="O221" s="53">
        <v>5</v>
      </c>
      <c r="P221" s="54">
        <v>1.03</v>
      </c>
      <c r="Q221" s="54">
        <v>150.75</v>
      </c>
      <c r="R221" s="42">
        <v>28.75</v>
      </c>
      <c r="S221" s="45">
        <v>0</v>
      </c>
      <c r="T221" s="50">
        <v>7.5000000000000002E-4</v>
      </c>
    </row>
    <row r="222" spans="1:20" ht="24.9" customHeight="1" x14ac:dyDescent="0.35">
      <c r="A222" s="55"/>
      <c r="B222" s="56" t="s">
        <v>47</v>
      </c>
      <c r="C222" s="57"/>
      <c r="D222" s="90">
        <f t="shared" ref="D222:T222" si="17">SUM(D216:D221)</f>
        <v>28.435000000000002</v>
      </c>
      <c r="E222" s="90">
        <f t="shared" si="17"/>
        <v>47.934000000000005</v>
      </c>
      <c r="F222" s="90">
        <f t="shared" si="17"/>
        <v>121.78500000000001</v>
      </c>
      <c r="G222" s="90">
        <f t="shared" si="17"/>
        <v>1023.9300000000001</v>
      </c>
      <c r="H222" s="90">
        <f t="shared" si="17"/>
        <v>0.30099999999999999</v>
      </c>
      <c r="I222" s="90">
        <f t="shared" si="17"/>
        <v>0.53400000000000003</v>
      </c>
      <c r="J222" s="90">
        <f t="shared" si="17"/>
        <v>15.628</v>
      </c>
      <c r="K222" s="90">
        <f t="shared" si="17"/>
        <v>395.59000000000003</v>
      </c>
      <c r="L222" s="90">
        <f t="shared" si="17"/>
        <v>12.552</v>
      </c>
      <c r="M222" s="90">
        <f t="shared" si="17"/>
        <v>96.8</v>
      </c>
      <c r="N222" s="90">
        <f t="shared" si="17"/>
        <v>396.5</v>
      </c>
      <c r="O222" s="90">
        <f t="shared" si="17"/>
        <v>113.3</v>
      </c>
      <c r="P222" s="90">
        <f t="shared" si="17"/>
        <v>6.4040000000000008</v>
      </c>
      <c r="Q222" s="90">
        <f t="shared" si="17"/>
        <v>800.95</v>
      </c>
      <c r="R222" s="90">
        <f t="shared" si="17"/>
        <v>1165.25</v>
      </c>
      <c r="S222" s="90">
        <f t="shared" si="17"/>
        <v>62.556000000000004</v>
      </c>
      <c r="T222" s="90">
        <f t="shared" si="17"/>
        <v>31.898250000000001</v>
      </c>
    </row>
    <row r="223" spans="1:20" ht="18.5" x14ac:dyDescent="0.35">
      <c r="A223" s="91"/>
      <c r="B223" s="62"/>
      <c r="C223" s="61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</row>
    <row r="224" spans="1:20" ht="18.75" customHeight="1" x14ac:dyDescent="0.35">
      <c r="A224" s="105"/>
      <c r="B224" s="176" t="s">
        <v>103</v>
      </c>
      <c r="C224" s="176"/>
      <c r="D224" s="176"/>
      <c r="E224" s="176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</row>
    <row r="225" spans="1:20" ht="18.5" x14ac:dyDescent="0.35">
      <c r="A225" s="102"/>
      <c r="B225" s="66" t="s">
        <v>14</v>
      </c>
      <c r="C225" s="66"/>
      <c r="D225" s="66"/>
      <c r="E225" s="66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</row>
    <row r="226" spans="1:20" ht="21.9" customHeight="1" x14ac:dyDescent="0.35">
      <c r="A226" s="173" t="s">
        <v>15</v>
      </c>
      <c r="B226" s="173" t="s">
        <v>16</v>
      </c>
      <c r="C226" s="173" t="s">
        <v>17</v>
      </c>
      <c r="D226" s="173" t="s">
        <v>18</v>
      </c>
      <c r="E226" s="173"/>
      <c r="F226" s="173"/>
      <c r="G226" s="173" t="s">
        <v>19</v>
      </c>
      <c r="H226" s="174" t="s">
        <v>20</v>
      </c>
      <c r="I226" s="174"/>
      <c r="J226" s="174"/>
      <c r="K226" s="174"/>
      <c r="L226" s="174"/>
      <c r="M226" s="175" t="s">
        <v>21</v>
      </c>
      <c r="N226" s="175"/>
      <c r="O226" s="175"/>
      <c r="P226" s="175"/>
      <c r="Q226" s="175"/>
      <c r="R226" s="175"/>
      <c r="S226" s="175"/>
      <c r="T226" s="175"/>
    </row>
    <row r="227" spans="1:20" ht="63.65" customHeight="1" x14ac:dyDescent="0.35">
      <c r="A227" s="173"/>
      <c r="B227" s="173"/>
      <c r="C227" s="173"/>
      <c r="D227" s="15" t="s">
        <v>22</v>
      </c>
      <c r="E227" s="15" t="s">
        <v>23</v>
      </c>
      <c r="F227" s="15" t="s">
        <v>24</v>
      </c>
      <c r="G227" s="173"/>
      <c r="H227" s="16" t="s">
        <v>25</v>
      </c>
      <c r="I227" s="16" t="s">
        <v>26</v>
      </c>
      <c r="J227" s="16" t="s">
        <v>27</v>
      </c>
      <c r="K227" s="16" t="s">
        <v>28</v>
      </c>
      <c r="L227" s="16" t="s">
        <v>29</v>
      </c>
      <c r="M227" s="16" t="s">
        <v>30</v>
      </c>
      <c r="N227" s="16" t="s">
        <v>31</v>
      </c>
      <c r="O227" s="16" t="s">
        <v>32</v>
      </c>
      <c r="P227" s="16" t="s">
        <v>33</v>
      </c>
      <c r="Q227" s="16" t="s">
        <v>34</v>
      </c>
      <c r="R227" s="16" t="s">
        <v>35</v>
      </c>
      <c r="S227" s="16" t="s">
        <v>36</v>
      </c>
      <c r="T227" s="16" t="s">
        <v>37</v>
      </c>
    </row>
    <row r="228" spans="1:20" ht="23.75" customHeight="1" x14ac:dyDescent="0.35">
      <c r="A228" s="34">
        <v>297</v>
      </c>
      <c r="B228" s="94" t="s">
        <v>63</v>
      </c>
      <c r="C228" s="34">
        <v>80</v>
      </c>
      <c r="D228" s="49">
        <v>9.8000000000000007</v>
      </c>
      <c r="E228" s="45">
        <v>14.8</v>
      </c>
      <c r="F228" s="45">
        <v>5.8</v>
      </c>
      <c r="G228" s="45">
        <v>197.7</v>
      </c>
      <c r="H228" s="21">
        <v>3.2000000000000001E-2</v>
      </c>
      <c r="I228" s="21">
        <v>0.16</v>
      </c>
      <c r="J228" s="95">
        <v>0</v>
      </c>
      <c r="K228" s="95">
        <v>16</v>
      </c>
      <c r="L228" s="21">
        <v>0.13600000000000001</v>
      </c>
      <c r="M228" s="95">
        <v>32</v>
      </c>
      <c r="N228" s="21">
        <v>115</v>
      </c>
      <c r="O228" s="95">
        <v>16</v>
      </c>
      <c r="P228" s="96">
        <v>1.6</v>
      </c>
      <c r="Q228" s="95">
        <v>58.4</v>
      </c>
      <c r="R228" s="45">
        <v>169.3</v>
      </c>
      <c r="S228" s="45">
        <v>1.4E-2</v>
      </c>
      <c r="T228" s="45">
        <v>1.7000000000000001E-2</v>
      </c>
    </row>
    <row r="229" spans="1:20" ht="23.75" customHeight="1" x14ac:dyDescent="0.35">
      <c r="A229" s="25" t="s">
        <v>40</v>
      </c>
      <c r="B229" s="26" t="s">
        <v>41</v>
      </c>
      <c r="C229" s="25">
        <v>150</v>
      </c>
      <c r="D229" s="27">
        <v>3.1</v>
      </c>
      <c r="E229" s="28">
        <v>6</v>
      </c>
      <c r="F229" s="29">
        <v>19.7</v>
      </c>
      <c r="G229" s="23">
        <v>145.80000000000001</v>
      </c>
      <c r="H229" s="30">
        <v>0.12</v>
      </c>
      <c r="I229" s="30">
        <v>0.11</v>
      </c>
      <c r="J229" s="30">
        <v>10.199999999999999</v>
      </c>
      <c r="K229" s="30">
        <v>32.1</v>
      </c>
      <c r="L229" s="30">
        <v>1.97</v>
      </c>
      <c r="M229" s="30">
        <v>39</v>
      </c>
      <c r="N229" s="30">
        <v>84</v>
      </c>
      <c r="O229" s="30">
        <v>28</v>
      </c>
      <c r="P229" s="31">
        <v>1</v>
      </c>
      <c r="Q229" s="31">
        <v>161</v>
      </c>
      <c r="R229" s="23">
        <v>624</v>
      </c>
      <c r="S229" s="23">
        <v>28.5</v>
      </c>
      <c r="T229" s="23">
        <v>0.8</v>
      </c>
    </row>
    <row r="230" spans="1:20" ht="23.75" customHeight="1" x14ac:dyDescent="0.35">
      <c r="A230" s="160">
        <v>349</v>
      </c>
      <c r="B230" s="35" t="s">
        <v>55</v>
      </c>
      <c r="C230" s="161">
        <v>200</v>
      </c>
      <c r="D230" s="49">
        <v>0.6</v>
      </c>
      <c r="E230" s="45">
        <v>0</v>
      </c>
      <c r="F230" s="45">
        <v>31.4</v>
      </c>
      <c r="G230" s="117">
        <v>124</v>
      </c>
      <c r="H230" s="152">
        <v>0</v>
      </c>
      <c r="I230" s="152">
        <v>0</v>
      </c>
      <c r="J230" s="152">
        <v>0</v>
      </c>
      <c r="K230" s="152">
        <v>15</v>
      </c>
      <c r="L230" s="152">
        <v>0.05</v>
      </c>
      <c r="M230" s="152">
        <v>24</v>
      </c>
      <c r="N230" s="152">
        <v>4</v>
      </c>
      <c r="O230" s="152">
        <v>16</v>
      </c>
      <c r="P230" s="153">
        <v>0.8</v>
      </c>
      <c r="Q230" s="163">
        <v>0</v>
      </c>
      <c r="R230" s="148">
        <v>0</v>
      </c>
      <c r="S230" s="148">
        <v>0</v>
      </c>
      <c r="T230" s="148">
        <v>0</v>
      </c>
    </row>
    <row r="231" spans="1:20" ht="23.75" customHeight="1" x14ac:dyDescent="0.35">
      <c r="A231" s="150" t="s">
        <v>43</v>
      </c>
      <c r="B231" s="151" t="s">
        <v>44</v>
      </c>
      <c r="C231" s="34">
        <v>100</v>
      </c>
      <c r="D231" s="49">
        <v>0.4</v>
      </c>
      <c r="E231" s="45">
        <v>0.4</v>
      </c>
      <c r="F231" s="45">
        <v>9.9</v>
      </c>
      <c r="G231" s="117">
        <v>44.4</v>
      </c>
      <c r="H231" s="152">
        <v>2.5000000000000001E-2</v>
      </c>
      <c r="I231" s="153">
        <v>6.3E-2</v>
      </c>
      <c r="J231" s="153">
        <v>0.05</v>
      </c>
      <c r="K231" s="153">
        <v>0</v>
      </c>
      <c r="L231" s="153">
        <v>1.4</v>
      </c>
      <c r="M231" s="153">
        <v>31.25</v>
      </c>
      <c r="N231" s="153">
        <v>32.299999999999997</v>
      </c>
      <c r="O231" s="153">
        <v>10.25</v>
      </c>
      <c r="P231" s="152">
        <v>0.9</v>
      </c>
      <c r="Q231" s="152">
        <v>118.25</v>
      </c>
      <c r="R231" s="154">
        <v>35.25</v>
      </c>
      <c r="S231" s="148">
        <v>0</v>
      </c>
      <c r="T231" s="148">
        <v>7.1999999999999998E-3</v>
      </c>
    </row>
    <row r="232" spans="1:20" ht="23.75" customHeight="1" x14ac:dyDescent="0.35">
      <c r="A232" s="40" t="s">
        <v>43</v>
      </c>
      <c r="B232" s="48" t="s">
        <v>45</v>
      </c>
      <c r="C232" s="40">
        <v>25</v>
      </c>
      <c r="D232" s="49">
        <v>1.9750000000000001</v>
      </c>
      <c r="E232" s="45">
        <v>0.25</v>
      </c>
      <c r="F232" s="45">
        <v>12.074999999999999</v>
      </c>
      <c r="G232" s="45">
        <v>58.45</v>
      </c>
      <c r="H232" s="44">
        <v>2.5000000000000001E-2</v>
      </c>
      <c r="I232" s="45">
        <v>6.3E-2</v>
      </c>
      <c r="J232" s="45">
        <v>0.05</v>
      </c>
      <c r="K232" s="45">
        <v>0</v>
      </c>
      <c r="L232" s="45">
        <v>1.4</v>
      </c>
      <c r="M232" s="45">
        <v>31.25</v>
      </c>
      <c r="N232" s="45">
        <v>32.299999999999997</v>
      </c>
      <c r="O232" s="45">
        <v>10.25</v>
      </c>
      <c r="P232" s="45">
        <v>0.9</v>
      </c>
      <c r="Q232" s="45">
        <v>118.25</v>
      </c>
      <c r="R232" s="42">
        <v>35.25</v>
      </c>
      <c r="S232" s="45">
        <v>0</v>
      </c>
      <c r="T232" s="45">
        <v>7.1999999999999998E-3</v>
      </c>
    </row>
    <row r="233" spans="1:20" ht="23.75" customHeight="1" x14ac:dyDescent="0.35">
      <c r="A233" s="40" t="s">
        <v>43</v>
      </c>
      <c r="B233" s="48" t="s">
        <v>46</v>
      </c>
      <c r="C233" s="40">
        <v>25</v>
      </c>
      <c r="D233" s="41">
        <v>1.25</v>
      </c>
      <c r="E233" s="42">
        <v>0.25</v>
      </c>
      <c r="F233" s="42">
        <v>11.4</v>
      </c>
      <c r="G233" s="42">
        <f>52.5</f>
        <v>52.5</v>
      </c>
      <c r="H233" s="53">
        <v>5.8000000000000003E-2</v>
      </c>
      <c r="I233" s="53">
        <v>0.27900000000000003</v>
      </c>
      <c r="J233" s="53">
        <v>0</v>
      </c>
      <c r="K233" s="53">
        <v>0</v>
      </c>
      <c r="L233" s="53">
        <v>0</v>
      </c>
      <c r="M233" s="53">
        <v>4.5</v>
      </c>
      <c r="N233" s="53">
        <v>0</v>
      </c>
      <c r="O233" s="53">
        <v>5</v>
      </c>
      <c r="P233" s="54">
        <v>1.03</v>
      </c>
      <c r="Q233" s="54">
        <v>150.75</v>
      </c>
      <c r="R233" s="42">
        <v>28.75</v>
      </c>
      <c r="S233" s="45">
        <v>0</v>
      </c>
      <c r="T233" s="50">
        <v>7.5000000000000002E-4</v>
      </c>
    </row>
    <row r="234" spans="1:20" ht="23.75" customHeight="1" x14ac:dyDescent="0.35">
      <c r="A234" s="55"/>
      <c r="B234" s="56" t="s">
        <v>47</v>
      </c>
      <c r="C234" s="57"/>
      <c r="D234" s="58">
        <f t="shared" ref="D234:T234" si="18">SUM(D228:D233)</f>
        <v>17.125</v>
      </c>
      <c r="E234" s="58">
        <f t="shared" si="18"/>
        <v>21.7</v>
      </c>
      <c r="F234" s="58">
        <f t="shared" si="18"/>
        <v>90.275000000000006</v>
      </c>
      <c r="G234" s="58">
        <f t="shared" si="18"/>
        <v>622.85</v>
      </c>
      <c r="H234" s="58">
        <f t="shared" si="18"/>
        <v>0.26</v>
      </c>
      <c r="I234" s="58">
        <f t="shared" si="18"/>
        <v>0.67500000000000004</v>
      </c>
      <c r="J234" s="58">
        <f t="shared" si="18"/>
        <v>10.3</v>
      </c>
      <c r="K234" s="58">
        <f t="shared" si="18"/>
        <v>63.1</v>
      </c>
      <c r="L234" s="58">
        <f t="shared" si="18"/>
        <v>4.9559999999999995</v>
      </c>
      <c r="M234" s="58">
        <f t="shared" si="18"/>
        <v>162</v>
      </c>
      <c r="N234" s="58">
        <f t="shared" si="18"/>
        <v>267.60000000000002</v>
      </c>
      <c r="O234" s="58">
        <f t="shared" si="18"/>
        <v>85.5</v>
      </c>
      <c r="P234" s="58">
        <f t="shared" si="18"/>
        <v>6.2300000000000013</v>
      </c>
      <c r="Q234" s="58">
        <f t="shared" si="18"/>
        <v>606.65</v>
      </c>
      <c r="R234" s="58">
        <f t="shared" si="18"/>
        <v>892.55</v>
      </c>
      <c r="S234" s="58">
        <f t="shared" si="18"/>
        <v>28.513999999999999</v>
      </c>
      <c r="T234" s="58">
        <f t="shared" si="18"/>
        <v>0.83215000000000006</v>
      </c>
    </row>
    <row r="235" spans="1:20" ht="18.5" x14ac:dyDescent="0.35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</row>
    <row r="236" spans="1:20" ht="18.75" customHeight="1" x14ac:dyDescent="0.35">
      <c r="A236" s="176" t="s">
        <v>48</v>
      </c>
      <c r="B236" s="176"/>
      <c r="C236" s="176"/>
      <c r="D236" s="176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</row>
    <row r="237" spans="1:20" ht="21.9" customHeight="1" x14ac:dyDescent="0.35">
      <c r="A237" s="173" t="s">
        <v>15</v>
      </c>
      <c r="B237" s="173" t="s">
        <v>16</v>
      </c>
      <c r="C237" s="173" t="s">
        <v>17</v>
      </c>
      <c r="D237" s="173" t="s">
        <v>18</v>
      </c>
      <c r="E237" s="173"/>
      <c r="F237" s="173"/>
      <c r="G237" s="173" t="s">
        <v>19</v>
      </c>
      <c r="H237" s="174" t="s">
        <v>20</v>
      </c>
      <c r="I237" s="174"/>
      <c r="J237" s="174"/>
      <c r="K237" s="174"/>
      <c r="L237" s="174"/>
      <c r="M237" s="175" t="s">
        <v>21</v>
      </c>
      <c r="N237" s="175"/>
      <c r="O237" s="175"/>
      <c r="P237" s="175"/>
      <c r="Q237" s="175"/>
      <c r="R237" s="175"/>
      <c r="S237" s="175"/>
      <c r="T237" s="175"/>
    </row>
    <row r="238" spans="1:20" ht="63.65" customHeight="1" x14ac:dyDescent="0.35">
      <c r="A238" s="173"/>
      <c r="B238" s="173"/>
      <c r="C238" s="173"/>
      <c r="D238" s="15" t="s">
        <v>22</v>
      </c>
      <c r="E238" s="15" t="s">
        <v>23</v>
      </c>
      <c r="F238" s="15" t="s">
        <v>24</v>
      </c>
      <c r="G238" s="173"/>
      <c r="H238" s="16" t="s">
        <v>25</v>
      </c>
      <c r="I238" s="16" t="s">
        <v>26</v>
      </c>
      <c r="J238" s="16" t="s">
        <v>27</v>
      </c>
      <c r="K238" s="16" t="s">
        <v>28</v>
      </c>
      <c r="L238" s="16" t="s">
        <v>29</v>
      </c>
      <c r="M238" s="16" t="s">
        <v>30</v>
      </c>
      <c r="N238" s="16" t="s">
        <v>31</v>
      </c>
      <c r="O238" s="16" t="s">
        <v>32</v>
      </c>
      <c r="P238" s="16" t="s">
        <v>33</v>
      </c>
      <c r="Q238" s="16" t="s">
        <v>34</v>
      </c>
      <c r="R238" s="16" t="s">
        <v>35</v>
      </c>
      <c r="S238" s="16" t="s">
        <v>36</v>
      </c>
      <c r="T238" s="16" t="s">
        <v>37</v>
      </c>
    </row>
    <row r="239" spans="1:20" ht="20.9" customHeight="1" x14ac:dyDescent="0.35">
      <c r="A239" s="25" t="s">
        <v>73</v>
      </c>
      <c r="B239" s="119" t="s">
        <v>74</v>
      </c>
      <c r="C239" s="25">
        <v>200</v>
      </c>
      <c r="D239" s="27">
        <v>6.68</v>
      </c>
      <c r="E239" s="29">
        <v>4.5999999999999996</v>
      </c>
      <c r="F239" s="29">
        <v>16.28</v>
      </c>
      <c r="G239" s="23">
        <v>133.13999999999999</v>
      </c>
      <c r="H239" s="93">
        <v>0.15</v>
      </c>
      <c r="I239" s="93">
        <v>0.06</v>
      </c>
      <c r="J239" s="93">
        <v>4.76</v>
      </c>
      <c r="K239" s="93">
        <v>97.2</v>
      </c>
      <c r="L239" s="93">
        <v>1.67</v>
      </c>
      <c r="M239" s="93">
        <v>27</v>
      </c>
      <c r="N239" s="93">
        <v>80.400000000000006</v>
      </c>
      <c r="O239" s="93">
        <v>29</v>
      </c>
      <c r="P239" s="93">
        <v>1.48</v>
      </c>
      <c r="Q239" s="93">
        <v>95.8</v>
      </c>
      <c r="R239" s="93">
        <v>382.4</v>
      </c>
      <c r="S239" s="93">
        <v>15.96</v>
      </c>
      <c r="T239" s="93">
        <v>2</v>
      </c>
    </row>
    <row r="240" spans="1:20" ht="20.9" customHeight="1" x14ac:dyDescent="0.35">
      <c r="A240" s="25">
        <v>551</v>
      </c>
      <c r="B240" s="26" t="s">
        <v>75</v>
      </c>
      <c r="C240" s="25">
        <v>10</v>
      </c>
      <c r="D240" s="27">
        <v>0.6</v>
      </c>
      <c r="E240" s="29">
        <v>0.08</v>
      </c>
      <c r="F240" s="29">
        <v>4.9000000000000004</v>
      </c>
      <c r="G240" s="23">
        <v>23.5</v>
      </c>
      <c r="H240" s="93">
        <v>1.2E-2</v>
      </c>
      <c r="I240" s="93">
        <v>5.0000000000000001E-3</v>
      </c>
      <c r="J240" s="93">
        <v>0</v>
      </c>
      <c r="K240" s="93">
        <v>4.0999999999999996</v>
      </c>
      <c r="L240" s="93">
        <v>0.25</v>
      </c>
      <c r="M240" s="93">
        <v>2.2000000000000002</v>
      </c>
      <c r="N240" s="93">
        <v>8</v>
      </c>
      <c r="O240" s="93">
        <v>1.4</v>
      </c>
      <c r="P240" s="93">
        <v>0.19</v>
      </c>
      <c r="Q240" s="93">
        <v>31.5</v>
      </c>
      <c r="R240" s="93">
        <v>10.9</v>
      </c>
      <c r="S240" s="93">
        <v>3.5E-4</v>
      </c>
      <c r="T240" s="93">
        <v>0</v>
      </c>
    </row>
    <row r="241" spans="1:20" ht="40.75" customHeight="1" x14ac:dyDescent="0.35">
      <c r="A241" s="93" t="s">
        <v>51</v>
      </c>
      <c r="B241" s="75" t="s">
        <v>91</v>
      </c>
      <c r="C241" s="93">
        <v>60</v>
      </c>
      <c r="D241" s="156">
        <v>11.4</v>
      </c>
      <c r="E241" s="23">
        <v>7.94</v>
      </c>
      <c r="F241" s="23">
        <v>0</v>
      </c>
      <c r="G241" s="23">
        <v>117.56</v>
      </c>
      <c r="H241" s="73">
        <v>0.47</v>
      </c>
      <c r="I241" s="74">
        <v>0.06</v>
      </c>
      <c r="J241" s="36">
        <v>0</v>
      </c>
      <c r="K241" s="36">
        <v>18.34</v>
      </c>
      <c r="L241" s="36">
        <v>5.34</v>
      </c>
      <c r="M241" s="73">
        <v>24</v>
      </c>
      <c r="N241" s="36">
        <v>132</v>
      </c>
      <c r="O241" s="36">
        <v>15</v>
      </c>
      <c r="P241" s="31">
        <v>1.5</v>
      </c>
      <c r="Q241" s="31">
        <v>128</v>
      </c>
      <c r="R241" s="23">
        <v>229.34</v>
      </c>
      <c r="S241" s="23">
        <v>17.399999999999999</v>
      </c>
      <c r="T241" s="23">
        <v>174</v>
      </c>
    </row>
    <row r="242" spans="1:20" ht="20.9" customHeight="1" x14ac:dyDescent="0.35">
      <c r="A242" s="157" t="s">
        <v>64</v>
      </c>
      <c r="B242" s="158" t="s">
        <v>65</v>
      </c>
      <c r="C242" s="159">
        <v>150</v>
      </c>
      <c r="D242" s="152">
        <v>5.3</v>
      </c>
      <c r="E242" s="22">
        <v>5.5</v>
      </c>
      <c r="F242" s="22">
        <v>32.700000000000003</v>
      </c>
      <c r="G242" s="22">
        <v>202</v>
      </c>
      <c r="H242" s="148">
        <v>0.06</v>
      </c>
      <c r="I242" s="148">
        <v>0.03</v>
      </c>
      <c r="J242" s="148">
        <v>0</v>
      </c>
      <c r="K242" s="148">
        <v>26.6</v>
      </c>
      <c r="L242" s="149">
        <v>1.19</v>
      </c>
      <c r="M242" s="22">
        <v>11</v>
      </c>
      <c r="N242" s="22">
        <v>40</v>
      </c>
      <c r="O242" s="22">
        <v>7</v>
      </c>
      <c r="P242" s="22">
        <v>0.7</v>
      </c>
      <c r="Q242" s="22">
        <v>149</v>
      </c>
      <c r="R242" s="22">
        <v>53</v>
      </c>
      <c r="S242" s="22">
        <v>20.8</v>
      </c>
      <c r="T242" s="22">
        <v>0.1</v>
      </c>
    </row>
    <row r="243" spans="1:20" ht="20.9" customHeight="1" x14ac:dyDescent="0.35">
      <c r="A243" s="34">
        <v>685</v>
      </c>
      <c r="B243" s="35" t="s">
        <v>42</v>
      </c>
      <c r="C243" s="34">
        <v>200</v>
      </c>
      <c r="D243" s="20">
        <v>0.2</v>
      </c>
      <c r="E243" s="21">
        <v>0</v>
      </c>
      <c r="F243" s="21">
        <v>15</v>
      </c>
      <c r="G243" s="22">
        <v>58</v>
      </c>
      <c r="H243" s="22">
        <v>0</v>
      </c>
      <c r="I243" s="24">
        <v>0.01</v>
      </c>
      <c r="J243" s="23">
        <v>0</v>
      </c>
      <c r="K243" s="23">
        <v>0.3</v>
      </c>
      <c r="L243" s="36">
        <v>0.09</v>
      </c>
      <c r="M243" s="36">
        <v>17</v>
      </c>
      <c r="N243" s="23">
        <v>7.2</v>
      </c>
      <c r="O243" s="37">
        <v>7</v>
      </c>
      <c r="P243" s="37">
        <v>0.9</v>
      </c>
      <c r="Q243" s="23">
        <v>0.8</v>
      </c>
      <c r="R243" s="23">
        <v>21</v>
      </c>
      <c r="S243" s="23">
        <v>0</v>
      </c>
      <c r="T243" s="23">
        <v>0</v>
      </c>
    </row>
    <row r="244" spans="1:20" ht="20.9" customHeight="1" x14ac:dyDescent="0.35">
      <c r="A244" s="40" t="s">
        <v>43</v>
      </c>
      <c r="B244" s="48" t="s">
        <v>45</v>
      </c>
      <c r="C244" s="40">
        <v>25</v>
      </c>
      <c r="D244" s="49">
        <v>1.9750000000000001</v>
      </c>
      <c r="E244" s="45">
        <v>0.25</v>
      </c>
      <c r="F244" s="45">
        <v>12.074999999999999</v>
      </c>
      <c r="G244" s="45">
        <v>58.45</v>
      </c>
      <c r="H244" s="44">
        <v>2.5000000000000001E-2</v>
      </c>
      <c r="I244" s="45">
        <v>6.3E-2</v>
      </c>
      <c r="J244" s="45">
        <v>0.05</v>
      </c>
      <c r="K244" s="45">
        <v>0</v>
      </c>
      <c r="L244" s="45">
        <v>1.4</v>
      </c>
      <c r="M244" s="45">
        <v>31.25</v>
      </c>
      <c r="N244" s="45">
        <v>32.299999999999997</v>
      </c>
      <c r="O244" s="45">
        <v>10.25</v>
      </c>
      <c r="P244" s="45">
        <v>0.9</v>
      </c>
      <c r="Q244" s="45">
        <v>118.25</v>
      </c>
      <c r="R244" s="42">
        <v>35.25</v>
      </c>
      <c r="S244" s="45">
        <v>0</v>
      </c>
      <c r="T244" s="45">
        <v>7.1999999999999998E-3</v>
      </c>
    </row>
    <row r="245" spans="1:20" ht="20.9" customHeight="1" x14ac:dyDescent="0.35">
      <c r="A245" s="40" t="s">
        <v>43</v>
      </c>
      <c r="B245" s="48" t="s">
        <v>46</v>
      </c>
      <c r="C245" s="40">
        <v>25</v>
      </c>
      <c r="D245" s="41">
        <v>1.25</v>
      </c>
      <c r="E245" s="42">
        <v>0.25</v>
      </c>
      <c r="F245" s="42">
        <v>11.4</v>
      </c>
      <c r="G245" s="42">
        <f>52.5</f>
        <v>52.5</v>
      </c>
      <c r="H245" s="53">
        <v>5.8000000000000003E-2</v>
      </c>
      <c r="I245" s="53">
        <v>0.27900000000000003</v>
      </c>
      <c r="J245" s="53">
        <v>0</v>
      </c>
      <c r="K245" s="53">
        <v>0</v>
      </c>
      <c r="L245" s="53">
        <v>0</v>
      </c>
      <c r="M245" s="53">
        <v>4.5</v>
      </c>
      <c r="N245" s="53">
        <v>0</v>
      </c>
      <c r="O245" s="53">
        <v>5</v>
      </c>
      <c r="P245" s="54">
        <v>1.03</v>
      </c>
      <c r="Q245" s="54">
        <v>150.75</v>
      </c>
      <c r="R245" s="42">
        <v>28.75</v>
      </c>
      <c r="S245" s="45">
        <v>0</v>
      </c>
      <c r="T245" s="50">
        <v>7.5000000000000002E-4</v>
      </c>
    </row>
    <row r="246" spans="1:20" ht="20.9" customHeight="1" x14ac:dyDescent="0.35">
      <c r="A246" s="55"/>
      <c r="B246" s="56" t="s">
        <v>47</v>
      </c>
      <c r="C246" s="57"/>
      <c r="D246" s="90">
        <f t="shared" ref="D246:T246" si="19">SUM(D239:D245)</f>
        <v>27.405000000000001</v>
      </c>
      <c r="E246" s="90">
        <f t="shared" si="19"/>
        <v>18.62</v>
      </c>
      <c r="F246" s="90">
        <f t="shared" si="19"/>
        <v>92.355000000000004</v>
      </c>
      <c r="G246" s="90">
        <f t="shared" si="19"/>
        <v>645.15000000000009</v>
      </c>
      <c r="H246" s="90">
        <f t="shared" si="19"/>
        <v>0.77500000000000002</v>
      </c>
      <c r="I246" s="90">
        <f t="shared" si="19"/>
        <v>0.50700000000000001</v>
      </c>
      <c r="J246" s="90">
        <f t="shared" si="19"/>
        <v>4.8099999999999996</v>
      </c>
      <c r="K246" s="90">
        <f t="shared" si="19"/>
        <v>146.54000000000002</v>
      </c>
      <c r="L246" s="90">
        <f t="shared" si="19"/>
        <v>9.94</v>
      </c>
      <c r="M246" s="90">
        <f t="shared" si="19"/>
        <v>116.95</v>
      </c>
      <c r="N246" s="90">
        <f t="shared" si="19"/>
        <v>299.89999999999998</v>
      </c>
      <c r="O246" s="90">
        <f t="shared" si="19"/>
        <v>74.650000000000006</v>
      </c>
      <c r="P246" s="90">
        <f t="shared" si="19"/>
        <v>6.7000000000000011</v>
      </c>
      <c r="Q246" s="90">
        <f t="shared" si="19"/>
        <v>674.1</v>
      </c>
      <c r="R246" s="90">
        <f t="shared" si="19"/>
        <v>760.64</v>
      </c>
      <c r="S246" s="90">
        <f t="shared" si="19"/>
        <v>54.160349999999994</v>
      </c>
      <c r="T246" s="90">
        <f t="shared" si="19"/>
        <v>176.10795000000002</v>
      </c>
    </row>
  </sheetData>
  <mergeCells count="160">
    <mergeCell ref="H237:L237"/>
    <mergeCell ref="M237:T237"/>
    <mergeCell ref="A236:D236"/>
    <mergeCell ref="A237:A238"/>
    <mergeCell ref="B237:B238"/>
    <mergeCell ref="C237:C238"/>
    <mergeCell ref="D237:F237"/>
    <mergeCell ref="G237:G238"/>
    <mergeCell ref="H214:L214"/>
    <mergeCell ref="M214:T214"/>
    <mergeCell ref="B224:E224"/>
    <mergeCell ref="A226:A227"/>
    <mergeCell ref="B226:B227"/>
    <mergeCell ref="C226:C227"/>
    <mergeCell ref="D226:F226"/>
    <mergeCell ref="G226:G227"/>
    <mergeCell ref="H226:L226"/>
    <mergeCell ref="M226:T226"/>
    <mergeCell ref="A213:D213"/>
    <mergeCell ref="A214:A215"/>
    <mergeCell ref="B214:B215"/>
    <mergeCell ref="C214:C215"/>
    <mergeCell ref="D214:F214"/>
    <mergeCell ref="G214:G215"/>
    <mergeCell ref="H190:L190"/>
    <mergeCell ref="M190:T190"/>
    <mergeCell ref="B201:E201"/>
    <mergeCell ref="A203:A204"/>
    <mergeCell ref="B203:B204"/>
    <mergeCell ref="C203:C204"/>
    <mergeCell ref="D203:F203"/>
    <mergeCell ref="G203:G204"/>
    <mergeCell ref="H203:L203"/>
    <mergeCell ref="M203:T203"/>
    <mergeCell ref="A189:D189"/>
    <mergeCell ref="A190:A191"/>
    <mergeCell ref="B190:B191"/>
    <mergeCell ref="C190:C191"/>
    <mergeCell ref="D190:F190"/>
    <mergeCell ref="G190:G191"/>
    <mergeCell ref="H166:L166"/>
    <mergeCell ref="M166:T166"/>
    <mergeCell ref="B178:E178"/>
    <mergeCell ref="A180:A181"/>
    <mergeCell ref="B180:B181"/>
    <mergeCell ref="C180:C181"/>
    <mergeCell ref="D180:F180"/>
    <mergeCell ref="G180:G181"/>
    <mergeCell ref="H180:L180"/>
    <mergeCell ref="M180:T180"/>
    <mergeCell ref="A165:D165"/>
    <mergeCell ref="A166:A167"/>
    <mergeCell ref="B166:B167"/>
    <mergeCell ref="C166:C167"/>
    <mergeCell ref="D166:F166"/>
    <mergeCell ref="G166:G167"/>
    <mergeCell ref="H142:L142"/>
    <mergeCell ref="M142:T142"/>
    <mergeCell ref="B153:E153"/>
    <mergeCell ref="A155:A156"/>
    <mergeCell ref="B155:B156"/>
    <mergeCell ref="C155:C156"/>
    <mergeCell ref="D155:F155"/>
    <mergeCell ref="G155:G156"/>
    <mergeCell ref="H155:L155"/>
    <mergeCell ref="M155:T155"/>
    <mergeCell ref="A141:D141"/>
    <mergeCell ref="A142:A143"/>
    <mergeCell ref="B142:B143"/>
    <mergeCell ref="C142:C143"/>
    <mergeCell ref="D142:F142"/>
    <mergeCell ref="G142:G143"/>
    <mergeCell ref="H118:L118"/>
    <mergeCell ref="M118:T118"/>
    <mergeCell ref="B129:E129"/>
    <mergeCell ref="A131:A132"/>
    <mergeCell ref="B131:B132"/>
    <mergeCell ref="C131:C132"/>
    <mergeCell ref="D131:F131"/>
    <mergeCell ref="G131:G132"/>
    <mergeCell ref="H131:L131"/>
    <mergeCell ref="M131:T131"/>
    <mergeCell ref="A117:D117"/>
    <mergeCell ref="A118:A119"/>
    <mergeCell ref="B118:B119"/>
    <mergeCell ref="C118:C119"/>
    <mergeCell ref="D118:F118"/>
    <mergeCell ref="G118:G119"/>
    <mergeCell ref="H94:L94"/>
    <mergeCell ref="M94:T94"/>
    <mergeCell ref="A105:D105"/>
    <mergeCell ref="A107:A108"/>
    <mergeCell ref="B107:B108"/>
    <mergeCell ref="C107:C108"/>
    <mergeCell ref="D107:F107"/>
    <mergeCell ref="G107:G108"/>
    <mergeCell ref="H107:L107"/>
    <mergeCell ref="M107:T107"/>
    <mergeCell ref="A93:D93"/>
    <mergeCell ref="A94:A95"/>
    <mergeCell ref="B94:B95"/>
    <mergeCell ref="C94:C95"/>
    <mergeCell ref="D94:F94"/>
    <mergeCell ref="G94:G95"/>
    <mergeCell ref="M71:T71"/>
    <mergeCell ref="A82:D82"/>
    <mergeCell ref="A83:A84"/>
    <mergeCell ref="B83:B84"/>
    <mergeCell ref="C83:C84"/>
    <mergeCell ref="D83:F83"/>
    <mergeCell ref="G83:G84"/>
    <mergeCell ref="H83:L83"/>
    <mergeCell ref="M83:T83"/>
    <mergeCell ref="A71:A72"/>
    <mergeCell ref="B71:B72"/>
    <mergeCell ref="C71:C72"/>
    <mergeCell ref="D71:F71"/>
    <mergeCell ref="G71:G72"/>
    <mergeCell ref="H71:L71"/>
    <mergeCell ref="H49:L49"/>
    <mergeCell ref="M49:T49"/>
    <mergeCell ref="A59:D59"/>
    <mergeCell ref="A61:A62"/>
    <mergeCell ref="B61:B62"/>
    <mergeCell ref="C61:C62"/>
    <mergeCell ref="D61:F61"/>
    <mergeCell ref="G61:G62"/>
    <mergeCell ref="H61:L61"/>
    <mergeCell ref="M61:T61"/>
    <mergeCell ref="A48:D48"/>
    <mergeCell ref="A49:A50"/>
    <mergeCell ref="B49:B50"/>
    <mergeCell ref="C49:C50"/>
    <mergeCell ref="D49:F49"/>
    <mergeCell ref="G49:G50"/>
    <mergeCell ref="H26:L26"/>
    <mergeCell ref="M26:T26"/>
    <mergeCell ref="A37:D37"/>
    <mergeCell ref="A39:A40"/>
    <mergeCell ref="B39:B40"/>
    <mergeCell ref="C39:C40"/>
    <mergeCell ref="D39:F39"/>
    <mergeCell ref="G39:G40"/>
    <mergeCell ref="H39:L39"/>
    <mergeCell ref="M39:T39"/>
    <mergeCell ref="A25:D25"/>
    <mergeCell ref="A26:A27"/>
    <mergeCell ref="B26:B27"/>
    <mergeCell ref="C26:C27"/>
    <mergeCell ref="D26:F26"/>
    <mergeCell ref="G26:G27"/>
    <mergeCell ref="C10:N11"/>
    <mergeCell ref="A13:D13"/>
    <mergeCell ref="A15:A16"/>
    <mergeCell ref="B15:B16"/>
    <mergeCell ref="C15:C16"/>
    <mergeCell ref="D15:F15"/>
    <mergeCell ref="G15:G16"/>
    <mergeCell ref="H15:L15"/>
    <mergeCell ref="M15:T15"/>
  </mergeCells>
  <pageMargins left="0.70000000000000007" right="0.70000000000000007" top="1.1437007874015745" bottom="1.1437007874015745" header="0.74999999999999989" footer="0.74999999999999989"/>
  <pageSetup paperSize="0" scale="51" fitToWidth="0" fitToHeight="0" orientation="landscape" horizontalDpi="0" verticalDpi="0" copies="0"/>
  <headerFooter alignWithMargins="0"/>
  <rowBreaks count="8" manualBreakCount="8">
    <brk id="36" man="1"/>
    <brk id="58" man="1"/>
    <brk id="81" man="1"/>
    <brk id="104" man="1"/>
    <brk id="128" man="1"/>
    <brk id="152" man="1"/>
    <brk id="177" man="1"/>
    <brk id="20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1"/>
  <sheetViews>
    <sheetView workbookViewId="0"/>
  </sheetViews>
  <sheetFormatPr defaultRowHeight="17.649999999999999" x14ac:dyDescent="0.35"/>
  <cols>
    <col min="1" max="1" width="16.08203125" style="5" customWidth="1"/>
    <col min="2" max="2" width="54.6640625" style="5" customWidth="1"/>
    <col min="3" max="3" width="10" style="5" customWidth="1"/>
    <col min="4" max="6" width="9.1640625" style="5" customWidth="1"/>
    <col min="7" max="7" width="11.33203125" style="5" customWidth="1"/>
    <col min="8" max="20" width="9.1640625" style="5" customWidth="1"/>
    <col min="21" max="1024" width="8.08203125" style="4" customWidth="1"/>
  </cols>
  <sheetData>
    <row r="1" spans="1:20" ht="18.5" x14ac:dyDescent="0.3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.5" x14ac:dyDescent="0.35">
      <c r="A2" s="1"/>
      <c r="B2" s="1" t="s">
        <v>0</v>
      </c>
      <c r="C2" s="2"/>
      <c r="D2" s="1"/>
      <c r="E2" s="1"/>
      <c r="F2" s="1"/>
      <c r="G2" s="1"/>
      <c r="H2" s="1"/>
      <c r="I2" s="1"/>
      <c r="J2" s="1"/>
      <c r="K2" s="1"/>
      <c r="L2" s="1"/>
      <c r="M2" s="1" t="s">
        <v>1</v>
      </c>
      <c r="N2" s="1"/>
      <c r="O2" s="1"/>
      <c r="P2" s="1"/>
      <c r="Q2" s="1"/>
      <c r="S2" s="1"/>
      <c r="T2" s="1"/>
    </row>
    <row r="3" spans="1:20" ht="18.5" x14ac:dyDescent="0.35">
      <c r="A3" s="1"/>
      <c r="B3" s="1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 t="s">
        <v>3</v>
      </c>
      <c r="N3" s="1"/>
      <c r="O3" s="1"/>
      <c r="P3" s="1"/>
      <c r="Q3" s="1"/>
      <c r="S3" s="1"/>
      <c r="T3" s="1"/>
    </row>
    <row r="4" spans="1:20" ht="18.5" x14ac:dyDescent="0.35">
      <c r="A4" s="1"/>
      <c r="B4" s="1" t="s">
        <v>4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T4" s="1"/>
    </row>
    <row r="5" spans="1:20" ht="18.5" x14ac:dyDescent="0.35">
      <c r="A5" s="1"/>
      <c r="B5" s="1" t="s">
        <v>5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</row>
    <row r="6" spans="1:20" ht="18.5" x14ac:dyDescent="0.35">
      <c r="A6" s="1"/>
      <c r="B6" s="1" t="s">
        <v>6</v>
      </c>
      <c r="C6" s="2" t="s">
        <v>7</v>
      </c>
      <c r="D6" s="1"/>
      <c r="E6" s="1"/>
      <c r="F6" s="1"/>
      <c r="G6" s="1"/>
      <c r="H6" s="1"/>
      <c r="I6" s="1"/>
      <c r="J6" s="1"/>
      <c r="K6" s="6"/>
      <c r="L6" s="1"/>
      <c r="M6" s="1" t="s">
        <v>6</v>
      </c>
      <c r="N6" s="1"/>
      <c r="O6" s="1"/>
      <c r="P6" s="1"/>
      <c r="Q6" s="1"/>
      <c r="S6" s="1"/>
      <c r="T6" s="1"/>
    </row>
    <row r="7" spans="1:20" ht="18.5" x14ac:dyDescent="0.35">
      <c r="A7" s="1"/>
      <c r="B7" s="7" t="s">
        <v>8</v>
      </c>
      <c r="C7" s="2" t="s">
        <v>7</v>
      </c>
      <c r="D7" s="6"/>
      <c r="E7" s="8"/>
      <c r="F7" s="8"/>
      <c r="G7" s="1"/>
      <c r="H7" s="1"/>
      <c r="I7" s="1"/>
      <c r="J7" s="1"/>
      <c r="K7" s="1"/>
      <c r="L7" s="6"/>
      <c r="M7" s="8" t="s">
        <v>9</v>
      </c>
      <c r="N7" s="8"/>
      <c r="O7" s="1"/>
      <c r="P7" s="1"/>
      <c r="Q7" s="1"/>
      <c r="S7" s="1"/>
      <c r="T7" s="1"/>
    </row>
    <row r="8" spans="1:20" ht="18.5" x14ac:dyDescent="0.35">
      <c r="A8" s="1"/>
      <c r="B8" s="9" t="s">
        <v>10</v>
      </c>
      <c r="C8" s="2"/>
      <c r="D8" s="1"/>
      <c r="E8" s="10"/>
      <c r="F8" s="10"/>
      <c r="G8" s="1"/>
      <c r="H8" s="1"/>
      <c r="I8" s="1"/>
      <c r="J8" s="1" t="s">
        <v>7</v>
      </c>
      <c r="K8" s="1"/>
      <c r="L8" s="1"/>
      <c r="M8" s="10" t="s">
        <v>11</v>
      </c>
      <c r="N8" s="10"/>
      <c r="O8" s="1"/>
      <c r="P8" s="1"/>
      <c r="Q8" s="1"/>
      <c r="R8" s="1"/>
      <c r="S8" s="1"/>
      <c r="T8" s="1"/>
    </row>
    <row r="9" spans="1:20" ht="18.5" x14ac:dyDescent="0.35">
      <c r="A9" s="1"/>
      <c r="B9" s="9"/>
      <c r="C9" s="2"/>
      <c r="D9" s="1"/>
      <c r="E9" s="10"/>
      <c r="F9" s="10"/>
      <c r="G9" s="1"/>
      <c r="H9" s="1"/>
      <c r="I9" s="1"/>
      <c r="J9" s="1"/>
      <c r="K9" s="1"/>
      <c r="L9" s="10"/>
      <c r="M9" s="10"/>
      <c r="N9" s="1"/>
      <c r="O9" s="1"/>
      <c r="P9" s="1"/>
      <c r="Q9" s="1"/>
      <c r="R9" s="1"/>
      <c r="S9" s="1"/>
      <c r="T9" s="1"/>
    </row>
    <row r="10" spans="1:20" ht="18.5" x14ac:dyDescent="0.35">
      <c r="A10" s="11"/>
      <c r="B10" s="11"/>
      <c r="C10" s="172" t="s">
        <v>104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"/>
      <c r="P10" s="1"/>
      <c r="Q10" s="1"/>
      <c r="R10" s="1"/>
      <c r="S10" s="1"/>
      <c r="T10" s="1"/>
    </row>
    <row r="11" spans="1:20" ht="18.5" x14ac:dyDescent="0.35">
      <c r="A11" s="11"/>
      <c r="B11" s="11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"/>
      <c r="P11" s="1"/>
      <c r="Q11" s="1"/>
      <c r="R11" s="1"/>
      <c r="S11" s="1"/>
      <c r="T11" s="1"/>
    </row>
    <row r="12" spans="1:20" ht="18.5" x14ac:dyDescent="0.35">
      <c r="A12" s="13"/>
      <c r="B12" s="13"/>
      <c r="C12" s="14"/>
      <c r="D12" s="13"/>
      <c r="E12" s="13"/>
      <c r="F12" s="13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8.75" customHeight="1" x14ac:dyDescent="0.35">
      <c r="A13" s="172" t="s">
        <v>13</v>
      </c>
      <c r="B13" s="172"/>
      <c r="C13" s="172"/>
      <c r="D13" s="17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8.5" x14ac:dyDescent="0.35">
      <c r="A14" s="12"/>
      <c r="B14" s="12" t="s">
        <v>14</v>
      </c>
      <c r="C14" s="12"/>
      <c r="D14" s="1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8.75" customHeight="1" x14ac:dyDescent="0.35">
      <c r="A15" s="173" t="s">
        <v>15</v>
      </c>
      <c r="B15" s="173" t="s">
        <v>16</v>
      </c>
      <c r="C15" s="173" t="s">
        <v>17</v>
      </c>
      <c r="D15" s="173" t="s">
        <v>18</v>
      </c>
      <c r="E15" s="173"/>
      <c r="F15" s="173"/>
      <c r="G15" s="173" t="s">
        <v>19</v>
      </c>
      <c r="H15" s="174" t="s">
        <v>20</v>
      </c>
      <c r="I15" s="174"/>
      <c r="J15" s="174"/>
      <c r="K15" s="174"/>
      <c r="L15" s="174"/>
      <c r="M15" s="175" t="s">
        <v>21</v>
      </c>
      <c r="N15" s="175"/>
      <c r="O15" s="175"/>
      <c r="P15" s="175"/>
      <c r="Q15" s="175"/>
      <c r="R15" s="175"/>
      <c r="S15" s="175"/>
      <c r="T15" s="175"/>
    </row>
    <row r="16" spans="1:20" ht="54.75" customHeight="1" x14ac:dyDescent="0.35">
      <c r="A16" s="173"/>
      <c r="B16" s="173"/>
      <c r="C16" s="173"/>
      <c r="D16" s="15" t="s">
        <v>22</v>
      </c>
      <c r="E16" s="15" t="s">
        <v>23</v>
      </c>
      <c r="F16" s="15" t="s">
        <v>24</v>
      </c>
      <c r="G16" s="173"/>
      <c r="H16" s="16" t="s">
        <v>25</v>
      </c>
      <c r="I16" s="16" t="s">
        <v>26</v>
      </c>
      <c r="J16" s="16" t="s">
        <v>27</v>
      </c>
      <c r="K16" s="16" t="s">
        <v>28</v>
      </c>
      <c r="L16" s="16" t="s">
        <v>29</v>
      </c>
      <c r="M16" s="16" t="s">
        <v>30</v>
      </c>
      <c r="N16" s="16" t="s">
        <v>31</v>
      </c>
      <c r="O16" s="16" t="s">
        <v>32</v>
      </c>
      <c r="P16" s="16" t="s">
        <v>33</v>
      </c>
      <c r="Q16" s="16" t="s">
        <v>34</v>
      </c>
      <c r="R16" s="16" t="s">
        <v>35</v>
      </c>
      <c r="S16" s="16" t="s">
        <v>36</v>
      </c>
      <c r="T16" s="16" t="s">
        <v>37</v>
      </c>
    </row>
    <row r="17" spans="1:20" ht="37" x14ac:dyDescent="0.35">
      <c r="A17" s="17" t="s">
        <v>38</v>
      </c>
      <c r="B17" s="18" t="s">
        <v>39</v>
      </c>
      <c r="C17" s="19">
        <v>60</v>
      </c>
      <c r="D17" s="20">
        <v>9.58</v>
      </c>
      <c r="E17" s="21">
        <v>6.54</v>
      </c>
      <c r="F17" s="21">
        <v>8.76</v>
      </c>
      <c r="G17" s="22">
        <v>132.63999999999999</v>
      </c>
      <c r="H17" s="23">
        <v>0.04</v>
      </c>
      <c r="I17" s="23">
        <v>0.06</v>
      </c>
      <c r="J17" s="23">
        <v>0.11</v>
      </c>
      <c r="K17" s="23">
        <v>10</v>
      </c>
      <c r="L17" s="23">
        <v>0.2</v>
      </c>
      <c r="M17" s="24">
        <v>23.47</v>
      </c>
      <c r="N17" s="23">
        <v>51.2</v>
      </c>
      <c r="O17" s="23">
        <v>13.87</v>
      </c>
      <c r="P17" s="23">
        <v>1.18</v>
      </c>
      <c r="Q17" s="23">
        <v>3301</v>
      </c>
      <c r="R17" s="23">
        <v>137.34</v>
      </c>
      <c r="S17" s="23">
        <v>0.02</v>
      </c>
      <c r="T17" s="23">
        <v>0</v>
      </c>
    </row>
    <row r="18" spans="1:20" s="65" customFormat="1" ht="22.5" customHeight="1" x14ac:dyDescent="0.45">
      <c r="A18" s="25" t="s">
        <v>40</v>
      </c>
      <c r="B18" s="26" t="s">
        <v>41</v>
      </c>
      <c r="C18" s="25">
        <v>150</v>
      </c>
      <c r="D18" s="27">
        <v>3.1</v>
      </c>
      <c r="E18" s="28">
        <v>6</v>
      </c>
      <c r="F18" s="29">
        <v>19.7</v>
      </c>
      <c r="G18" s="23">
        <v>145.80000000000001</v>
      </c>
      <c r="H18" s="30">
        <v>0.12</v>
      </c>
      <c r="I18" s="30">
        <v>0.11</v>
      </c>
      <c r="J18" s="30">
        <v>10.199999999999999</v>
      </c>
      <c r="K18" s="30">
        <v>32.1</v>
      </c>
      <c r="L18" s="30">
        <v>1.97</v>
      </c>
      <c r="M18" s="30">
        <v>39</v>
      </c>
      <c r="N18" s="30">
        <v>84</v>
      </c>
      <c r="O18" s="30">
        <v>28</v>
      </c>
      <c r="P18" s="31">
        <v>1</v>
      </c>
      <c r="Q18" s="31">
        <v>161</v>
      </c>
      <c r="R18" s="23">
        <v>624</v>
      </c>
      <c r="S18" s="23">
        <v>28.5</v>
      </c>
      <c r="T18" s="23">
        <v>0.8</v>
      </c>
    </row>
    <row r="19" spans="1:20" ht="22.5" customHeight="1" x14ac:dyDescent="0.35">
      <c r="A19" s="34">
        <v>685</v>
      </c>
      <c r="B19" s="35" t="s">
        <v>42</v>
      </c>
      <c r="C19" s="34">
        <v>200</v>
      </c>
      <c r="D19" s="20">
        <v>0.2</v>
      </c>
      <c r="E19" s="21">
        <v>0</v>
      </c>
      <c r="F19" s="21">
        <v>15</v>
      </c>
      <c r="G19" s="22">
        <v>58</v>
      </c>
      <c r="H19" s="22">
        <v>0</v>
      </c>
      <c r="I19" s="24">
        <v>0.01</v>
      </c>
      <c r="J19" s="23">
        <v>0</v>
      </c>
      <c r="K19" s="23">
        <v>0.3</v>
      </c>
      <c r="L19" s="36">
        <v>0.09</v>
      </c>
      <c r="M19" s="36">
        <v>17</v>
      </c>
      <c r="N19" s="23">
        <v>7.2</v>
      </c>
      <c r="O19" s="37">
        <v>7</v>
      </c>
      <c r="P19" s="37">
        <v>0.9</v>
      </c>
      <c r="Q19" s="23">
        <v>0.8</v>
      </c>
      <c r="R19" s="23">
        <v>21</v>
      </c>
      <c r="S19" s="23">
        <v>0</v>
      </c>
      <c r="T19" s="23">
        <v>0</v>
      </c>
    </row>
    <row r="20" spans="1:20" s="47" customFormat="1" ht="22.5" customHeight="1" x14ac:dyDescent="0.35">
      <c r="A20" s="40" t="s">
        <v>43</v>
      </c>
      <c r="B20" s="48" t="s">
        <v>45</v>
      </c>
      <c r="C20" s="40">
        <v>25</v>
      </c>
      <c r="D20" s="49">
        <v>1.9750000000000001</v>
      </c>
      <c r="E20" s="45">
        <v>0.25</v>
      </c>
      <c r="F20" s="45">
        <v>12.074999999999999</v>
      </c>
      <c r="G20" s="45">
        <v>58.45</v>
      </c>
      <c r="H20" s="44">
        <v>2.5000000000000001E-2</v>
      </c>
      <c r="I20" s="50">
        <v>6.3E-2</v>
      </c>
      <c r="J20" s="50">
        <v>0.05</v>
      </c>
      <c r="K20" s="50">
        <v>0</v>
      </c>
      <c r="L20" s="50">
        <v>1.4</v>
      </c>
      <c r="M20" s="50">
        <v>31.25</v>
      </c>
      <c r="N20" s="50">
        <v>32.299999999999997</v>
      </c>
      <c r="O20" s="50">
        <v>10.25</v>
      </c>
      <c r="P20" s="51">
        <v>0.9</v>
      </c>
      <c r="Q20" s="52">
        <v>118.25</v>
      </c>
      <c r="R20" s="42">
        <v>35.25</v>
      </c>
      <c r="S20" s="45">
        <v>0</v>
      </c>
      <c r="T20" s="45">
        <v>7.1999999999999998E-3</v>
      </c>
    </row>
    <row r="21" spans="1:20" ht="22.5" customHeight="1" x14ac:dyDescent="0.35">
      <c r="A21" s="40" t="s">
        <v>43</v>
      </c>
      <c r="B21" s="48" t="s">
        <v>46</v>
      </c>
      <c r="C21" s="40">
        <v>25</v>
      </c>
      <c r="D21" s="41">
        <v>1.25</v>
      </c>
      <c r="E21" s="42">
        <v>0.25</v>
      </c>
      <c r="F21" s="42">
        <v>11.4</v>
      </c>
      <c r="G21" s="42">
        <f>52.5</f>
        <v>52.5</v>
      </c>
      <c r="H21" s="53">
        <v>5.8000000000000003E-2</v>
      </c>
      <c r="I21" s="53">
        <v>0.27900000000000003</v>
      </c>
      <c r="J21" s="53">
        <v>0</v>
      </c>
      <c r="K21" s="53">
        <v>0</v>
      </c>
      <c r="L21" s="53">
        <v>0</v>
      </c>
      <c r="M21" s="53">
        <v>4.5</v>
      </c>
      <c r="N21" s="53">
        <v>0</v>
      </c>
      <c r="O21" s="53">
        <v>5</v>
      </c>
      <c r="P21" s="54">
        <v>1.03</v>
      </c>
      <c r="Q21" s="54">
        <v>150.75</v>
      </c>
      <c r="R21" s="42">
        <v>28.75</v>
      </c>
      <c r="S21" s="45">
        <v>0</v>
      </c>
      <c r="T21" s="50">
        <v>7.5000000000000002E-4</v>
      </c>
    </row>
    <row r="22" spans="1:20" ht="22.5" customHeight="1" x14ac:dyDescent="0.35">
      <c r="A22" s="55"/>
      <c r="B22" s="56" t="s">
        <v>47</v>
      </c>
      <c r="C22" s="57"/>
      <c r="D22" s="90">
        <f t="shared" ref="D22:T22" si="0">SUM(D17:D21)</f>
        <v>16.104999999999997</v>
      </c>
      <c r="E22" s="90">
        <f t="shared" si="0"/>
        <v>13.04</v>
      </c>
      <c r="F22" s="90">
        <f t="shared" si="0"/>
        <v>66.935000000000002</v>
      </c>
      <c r="G22" s="90">
        <f t="shared" si="0"/>
        <v>447.39</v>
      </c>
      <c r="H22" s="90">
        <f t="shared" si="0"/>
        <v>0.24299999999999999</v>
      </c>
      <c r="I22" s="90">
        <f t="shared" si="0"/>
        <v>0.52200000000000002</v>
      </c>
      <c r="J22" s="90">
        <f t="shared" si="0"/>
        <v>10.36</v>
      </c>
      <c r="K22" s="90">
        <f t="shared" si="0"/>
        <v>42.4</v>
      </c>
      <c r="L22" s="90">
        <f t="shared" si="0"/>
        <v>3.6599999999999997</v>
      </c>
      <c r="M22" s="90">
        <f t="shared" si="0"/>
        <v>115.22</v>
      </c>
      <c r="N22" s="90">
        <f t="shared" si="0"/>
        <v>174.7</v>
      </c>
      <c r="O22" s="90">
        <f t="shared" si="0"/>
        <v>64.12</v>
      </c>
      <c r="P22" s="90">
        <f t="shared" si="0"/>
        <v>5.01</v>
      </c>
      <c r="Q22" s="90">
        <f t="shared" si="0"/>
        <v>3731.8</v>
      </c>
      <c r="R22" s="90">
        <f t="shared" si="0"/>
        <v>846.34</v>
      </c>
      <c r="S22" s="90">
        <f t="shared" si="0"/>
        <v>28.52</v>
      </c>
      <c r="T22" s="90">
        <f t="shared" si="0"/>
        <v>0.80795000000000006</v>
      </c>
    </row>
    <row r="23" spans="1:20" ht="26.25" customHeight="1" x14ac:dyDescent="0.35">
      <c r="A23" s="59"/>
      <c r="B23" s="60"/>
      <c r="C23" s="61"/>
      <c r="D23" s="62"/>
      <c r="E23" s="62"/>
      <c r="F23" s="62"/>
      <c r="G23" s="62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spans="1:20" ht="18.75" customHeight="1" x14ac:dyDescent="0.35">
      <c r="A24" s="176" t="s">
        <v>48</v>
      </c>
      <c r="B24" s="176"/>
      <c r="C24" s="176"/>
      <c r="D24" s="176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spans="1:20" ht="18.75" customHeight="1" x14ac:dyDescent="0.35">
      <c r="A25" s="173" t="s">
        <v>15</v>
      </c>
      <c r="B25" s="173" t="s">
        <v>16</v>
      </c>
      <c r="C25" s="173" t="s">
        <v>17</v>
      </c>
      <c r="D25" s="173" t="s">
        <v>18</v>
      </c>
      <c r="E25" s="173"/>
      <c r="F25" s="173"/>
      <c r="G25" s="173" t="s">
        <v>19</v>
      </c>
      <c r="H25" s="174" t="s">
        <v>20</v>
      </c>
      <c r="I25" s="174"/>
      <c r="J25" s="174"/>
      <c r="K25" s="174"/>
      <c r="L25" s="174"/>
      <c r="M25" s="175" t="s">
        <v>21</v>
      </c>
      <c r="N25" s="175"/>
      <c r="O25" s="175"/>
      <c r="P25" s="175"/>
      <c r="Q25" s="175"/>
      <c r="R25" s="175"/>
      <c r="S25" s="175"/>
      <c r="T25" s="175"/>
    </row>
    <row r="26" spans="1:20" ht="54.75" customHeight="1" x14ac:dyDescent="0.35">
      <c r="A26" s="173"/>
      <c r="B26" s="173"/>
      <c r="C26" s="173"/>
      <c r="D26" s="15" t="s">
        <v>22</v>
      </c>
      <c r="E26" s="15" t="s">
        <v>23</v>
      </c>
      <c r="F26" s="15" t="s">
        <v>24</v>
      </c>
      <c r="G26" s="173"/>
      <c r="H26" s="16" t="s">
        <v>25</v>
      </c>
      <c r="I26" s="16" t="s">
        <v>26</v>
      </c>
      <c r="J26" s="16" t="s">
        <v>27</v>
      </c>
      <c r="K26" s="16" t="s">
        <v>28</v>
      </c>
      <c r="L26" s="16" t="s">
        <v>29</v>
      </c>
      <c r="M26" s="16" t="s">
        <v>30</v>
      </c>
      <c r="N26" s="16" t="s">
        <v>31</v>
      </c>
      <c r="O26" s="16" t="s">
        <v>32</v>
      </c>
      <c r="P26" s="16" t="s">
        <v>33</v>
      </c>
      <c r="Q26" s="16" t="s">
        <v>34</v>
      </c>
      <c r="R26" s="16" t="s">
        <v>35</v>
      </c>
      <c r="S26" s="16" t="s">
        <v>36</v>
      </c>
      <c r="T26" s="16" t="s">
        <v>37</v>
      </c>
    </row>
    <row r="27" spans="1:20" ht="41.4" customHeight="1" x14ac:dyDescent="0.35">
      <c r="A27" s="55">
        <v>50</v>
      </c>
      <c r="B27" s="67" t="s">
        <v>49</v>
      </c>
      <c r="C27" s="55">
        <v>30</v>
      </c>
      <c r="D27" s="49">
        <v>0.3</v>
      </c>
      <c r="E27" s="45">
        <v>1.46</v>
      </c>
      <c r="F27" s="45">
        <v>1.62</v>
      </c>
      <c r="G27" s="45">
        <v>20.78</v>
      </c>
      <c r="H27" s="68">
        <v>2.8000000000000001E-2</v>
      </c>
      <c r="I27" s="68">
        <v>3.2000000000000001E-2</v>
      </c>
      <c r="J27" s="68">
        <v>6.8</v>
      </c>
      <c r="K27" s="68">
        <v>128.94</v>
      </c>
      <c r="L27" s="69">
        <v>0.49199999999999999</v>
      </c>
      <c r="M27" s="68">
        <v>27.2</v>
      </c>
      <c r="N27" s="68">
        <v>34.6</v>
      </c>
      <c r="O27" s="68">
        <v>17</v>
      </c>
      <c r="P27" s="68">
        <v>0.754</v>
      </c>
      <c r="Q27" s="68">
        <v>103.8</v>
      </c>
      <c r="R27" s="45">
        <v>229.4</v>
      </c>
      <c r="S27" s="45">
        <v>1.6E-2</v>
      </c>
      <c r="T27" s="45">
        <v>2.9999999999999997E-4</v>
      </c>
    </row>
    <row r="28" spans="1:20" ht="20.25" customHeight="1" x14ac:dyDescent="0.35">
      <c r="A28" s="25">
        <v>88</v>
      </c>
      <c r="B28" s="29" t="s">
        <v>50</v>
      </c>
      <c r="C28" s="25">
        <v>200</v>
      </c>
      <c r="D28" s="70">
        <v>1.44</v>
      </c>
      <c r="E28" s="71">
        <v>3.98</v>
      </c>
      <c r="F28" s="71">
        <v>6.5</v>
      </c>
      <c r="G28" s="72">
        <v>67.58</v>
      </c>
      <c r="H28" s="72">
        <v>0.04</v>
      </c>
      <c r="I28" s="72">
        <v>0.04</v>
      </c>
      <c r="J28" s="72">
        <v>14.78</v>
      </c>
      <c r="K28" s="72">
        <v>112.24</v>
      </c>
      <c r="L28" s="72">
        <v>0.65</v>
      </c>
      <c r="M28" s="72">
        <v>27.18</v>
      </c>
      <c r="N28" s="72">
        <v>30</v>
      </c>
      <c r="O28" s="72">
        <v>17.760000000000002</v>
      </c>
      <c r="P28" s="72">
        <v>0.66</v>
      </c>
      <c r="Q28" s="72">
        <v>94.8</v>
      </c>
      <c r="R28" s="72">
        <v>242.4</v>
      </c>
      <c r="S28" s="72">
        <v>14.95</v>
      </c>
      <c r="T28" s="72">
        <v>0.22</v>
      </c>
    </row>
    <row r="29" spans="1:20" ht="42.65" customHeight="1" x14ac:dyDescent="0.35">
      <c r="A29" s="25" t="s">
        <v>51</v>
      </c>
      <c r="B29" s="26" t="s">
        <v>52</v>
      </c>
      <c r="C29" s="25">
        <v>60</v>
      </c>
      <c r="D29" s="27">
        <v>5.52</v>
      </c>
      <c r="E29" s="29">
        <v>1.75</v>
      </c>
      <c r="F29" s="29">
        <v>8.44</v>
      </c>
      <c r="G29" s="23">
        <v>57.53</v>
      </c>
      <c r="H29" s="73">
        <v>0.03</v>
      </c>
      <c r="I29" s="73">
        <v>0.03</v>
      </c>
      <c r="J29" s="73">
        <v>0.01</v>
      </c>
      <c r="K29" s="30">
        <v>174.6</v>
      </c>
      <c r="L29" s="73">
        <v>2.38</v>
      </c>
      <c r="M29" s="73">
        <v>12.85</v>
      </c>
      <c r="N29" s="73">
        <v>67.2</v>
      </c>
      <c r="O29" s="73">
        <v>12.48</v>
      </c>
      <c r="P29" s="73">
        <v>0.89</v>
      </c>
      <c r="Q29" s="73">
        <v>148.80000000000001</v>
      </c>
      <c r="R29" s="23">
        <v>124.8</v>
      </c>
      <c r="S29" s="23">
        <v>19.2</v>
      </c>
      <c r="T29" s="23">
        <v>7.2</v>
      </c>
    </row>
    <row r="30" spans="1:20" s="3" customFormat="1" ht="23.25" customHeight="1" x14ac:dyDescent="0.3">
      <c r="A30" s="25" t="s">
        <v>53</v>
      </c>
      <c r="B30" s="26" t="s">
        <v>54</v>
      </c>
      <c r="C30" s="25">
        <v>150</v>
      </c>
      <c r="D30" s="27">
        <v>8.1999999999999993</v>
      </c>
      <c r="E30" s="29">
        <v>6.9</v>
      </c>
      <c r="F30" s="29">
        <v>35.9</v>
      </c>
      <c r="G30" s="23">
        <v>238.9</v>
      </c>
      <c r="H30" s="73">
        <v>0.21</v>
      </c>
      <c r="I30" s="74">
        <v>0.12</v>
      </c>
      <c r="J30" s="36">
        <v>0</v>
      </c>
      <c r="K30" s="36">
        <v>27.5</v>
      </c>
      <c r="L30" s="36">
        <v>3.98</v>
      </c>
      <c r="M30" s="73">
        <v>14</v>
      </c>
      <c r="N30" s="36">
        <v>180</v>
      </c>
      <c r="O30" s="36">
        <v>120</v>
      </c>
      <c r="P30" s="31">
        <v>4</v>
      </c>
      <c r="Q30" s="31">
        <v>149</v>
      </c>
      <c r="R30" s="23">
        <v>219</v>
      </c>
      <c r="S30" s="23">
        <v>22.3</v>
      </c>
      <c r="T30" s="23">
        <v>3.5</v>
      </c>
    </row>
    <row r="31" spans="1:20" ht="18.5" x14ac:dyDescent="0.35">
      <c r="A31" s="25">
        <v>349</v>
      </c>
      <c r="B31" s="75" t="s">
        <v>55</v>
      </c>
      <c r="C31" s="76">
        <v>200</v>
      </c>
      <c r="D31" s="26">
        <v>0.6</v>
      </c>
      <c r="E31" s="26">
        <v>0</v>
      </c>
      <c r="F31" s="26">
        <v>31.4</v>
      </c>
      <c r="G31" s="75">
        <v>124</v>
      </c>
      <c r="H31" s="36">
        <v>0</v>
      </c>
      <c r="I31" s="23">
        <v>0</v>
      </c>
      <c r="J31" s="23">
        <v>0</v>
      </c>
      <c r="K31" s="23">
        <v>15</v>
      </c>
      <c r="L31" s="23">
        <v>0.05</v>
      </c>
      <c r="M31" s="23">
        <v>24</v>
      </c>
      <c r="N31" s="23">
        <v>4</v>
      </c>
      <c r="O31" s="23">
        <v>16</v>
      </c>
      <c r="P31" s="23">
        <v>0.8</v>
      </c>
      <c r="Q31" s="23">
        <v>0</v>
      </c>
      <c r="R31" s="23">
        <v>0</v>
      </c>
      <c r="S31" s="23">
        <v>0</v>
      </c>
      <c r="T31" s="72">
        <v>0</v>
      </c>
    </row>
    <row r="32" spans="1:20" s="88" customFormat="1" ht="18.5" x14ac:dyDescent="0.45">
      <c r="A32" s="40" t="s">
        <v>43</v>
      </c>
      <c r="B32" s="48" t="s">
        <v>45</v>
      </c>
      <c r="C32" s="40">
        <v>25</v>
      </c>
      <c r="D32" s="49">
        <v>1.9750000000000001</v>
      </c>
      <c r="E32" s="45">
        <v>0.25</v>
      </c>
      <c r="F32" s="45">
        <v>12.074999999999999</v>
      </c>
      <c r="G32" s="45">
        <v>58.45</v>
      </c>
      <c r="H32" s="44">
        <v>2.5000000000000001E-2</v>
      </c>
      <c r="I32" s="45">
        <v>6.3E-2</v>
      </c>
      <c r="J32" s="45">
        <v>0.05</v>
      </c>
      <c r="K32" s="45">
        <v>0</v>
      </c>
      <c r="L32" s="45">
        <v>1.4</v>
      </c>
      <c r="M32" s="45">
        <v>31.25</v>
      </c>
      <c r="N32" s="45">
        <v>32.299999999999997</v>
      </c>
      <c r="O32" s="45">
        <v>10.25</v>
      </c>
      <c r="P32" s="45">
        <v>0.9</v>
      </c>
      <c r="Q32" s="52">
        <v>118.25</v>
      </c>
      <c r="R32" s="42">
        <v>35.25</v>
      </c>
      <c r="S32" s="45">
        <v>0</v>
      </c>
      <c r="T32" s="45">
        <v>7.1999999999999998E-3</v>
      </c>
    </row>
    <row r="33" spans="1:20" s="88" customFormat="1" ht="18.5" x14ac:dyDescent="0.45">
      <c r="A33" s="40" t="s">
        <v>43</v>
      </c>
      <c r="B33" s="48" t="s">
        <v>46</v>
      </c>
      <c r="C33" s="40">
        <v>25</v>
      </c>
      <c r="D33" s="41">
        <v>1.25</v>
      </c>
      <c r="E33" s="42">
        <v>0.25</v>
      </c>
      <c r="F33" s="42">
        <v>11.4</v>
      </c>
      <c r="G33" s="42">
        <f>52.5</f>
        <v>52.5</v>
      </c>
      <c r="H33" s="53">
        <v>5.8000000000000003E-2</v>
      </c>
      <c r="I33" s="53">
        <v>0.27900000000000003</v>
      </c>
      <c r="J33" s="53">
        <v>0</v>
      </c>
      <c r="K33" s="53">
        <v>0</v>
      </c>
      <c r="L33" s="53">
        <v>0</v>
      </c>
      <c r="M33" s="53">
        <v>4.5</v>
      </c>
      <c r="N33" s="53">
        <v>0</v>
      </c>
      <c r="O33" s="53">
        <v>5</v>
      </c>
      <c r="P33" s="54">
        <v>1.03</v>
      </c>
      <c r="Q33" s="54">
        <v>150.75</v>
      </c>
      <c r="R33" s="42">
        <v>28.75</v>
      </c>
      <c r="S33" s="45">
        <v>0</v>
      </c>
      <c r="T33" s="50">
        <v>7.5000000000000002E-4</v>
      </c>
    </row>
    <row r="34" spans="1:20" s="46" customFormat="1" ht="18.75" customHeight="1" x14ac:dyDescent="0.3">
      <c r="A34" s="55"/>
      <c r="B34" s="56" t="s">
        <v>47</v>
      </c>
      <c r="C34" s="57"/>
      <c r="D34" s="90">
        <f t="shared" ref="D34:T34" si="1">SUM(D27:D33)</f>
        <v>19.285</v>
      </c>
      <c r="E34" s="90">
        <f t="shared" si="1"/>
        <v>14.59</v>
      </c>
      <c r="F34" s="90">
        <f t="shared" si="1"/>
        <v>107.33500000000001</v>
      </c>
      <c r="G34" s="90">
        <f t="shared" si="1"/>
        <v>619.74</v>
      </c>
      <c r="H34" s="90">
        <f t="shared" si="1"/>
        <v>0.39100000000000001</v>
      </c>
      <c r="I34" s="90">
        <f t="shared" si="1"/>
        <v>0.56400000000000006</v>
      </c>
      <c r="J34" s="90">
        <f t="shared" si="1"/>
        <v>21.64</v>
      </c>
      <c r="K34" s="90">
        <f t="shared" si="1"/>
        <v>458.28</v>
      </c>
      <c r="L34" s="90">
        <f t="shared" si="1"/>
        <v>8.952</v>
      </c>
      <c r="M34" s="90">
        <f t="shared" si="1"/>
        <v>140.97999999999999</v>
      </c>
      <c r="N34" s="90">
        <f t="shared" si="1"/>
        <v>348.1</v>
      </c>
      <c r="O34" s="90">
        <f t="shared" si="1"/>
        <v>198.49</v>
      </c>
      <c r="P34" s="90">
        <f t="shared" si="1"/>
        <v>9.0339999999999989</v>
      </c>
      <c r="Q34" s="90">
        <f t="shared" si="1"/>
        <v>765.4</v>
      </c>
      <c r="R34" s="90">
        <f t="shared" si="1"/>
        <v>879.6</v>
      </c>
      <c r="S34" s="90">
        <f t="shared" si="1"/>
        <v>56.465999999999994</v>
      </c>
      <c r="T34" s="90">
        <f t="shared" si="1"/>
        <v>10.92825</v>
      </c>
    </row>
    <row r="35" spans="1:20" ht="30.75" customHeight="1" x14ac:dyDescent="0.35">
      <c r="A35" s="59"/>
      <c r="B35" s="60"/>
      <c r="C35" s="61"/>
      <c r="D35" s="62"/>
      <c r="E35" s="62"/>
      <c r="F35" s="62"/>
      <c r="G35" s="62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</row>
    <row r="36" spans="1:20" ht="18.75" customHeight="1" x14ac:dyDescent="0.35">
      <c r="A36" s="176" t="s">
        <v>56</v>
      </c>
      <c r="B36" s="176"/>
      <c r="C36" s="176"/>
      <c r="D36" s="176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</row>
    <row r="37" spans="1:20" ht="25.5" customHeight="1" x14ac:dyDescent="0.35">
      <c r="A37" s="66"/>
      <c r="B37" s="66" t="s">
        <v>14</v>
      </c>
      <c r="C37" s="66"/>
      <c r="D37" s="66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</row>
    <row r="38" spans="1:20" ht="18.75" customHeight="1" x14ac:dyDescent="0.35">
      <c r="A38" s="173" t="s">
        <v>15</v>
      </c>
      <c r="B38" s="173" t="s">
        <v>16</v>
      </c>
      <c r="C38" s="173" t="s">
        <v>17</v>
      </c>
      <c r="D38" s="173" t="s">
        <v>18</v>
      </c>
      <c r="E38" s="173"/>
      <c r="F38" s="173"/>
      <c r="G38" s="173" t="s">
        <v>19</v>
      </c>
      <c r="H38" s="174" t="s">
        <v>20</v>
      </c>
      <c r="I38" s="174"/>
      <c r="J38" s="174"/>
      <c r="K38" s="174"/>
      <c r="L38" s="174"/>
      <c r="M38" s="175" t="s">
        <v>21</v>
      </c>
      <c r="N38" s="175"/>
      <c r="O38" s="175"/>
      <c r="P38" s="175"/>
      <c r="Q38" s="175"/>
      <c r="R38" s="175"/>
      <c r="S38" s="175"/>
      <c r="T38" s="175"/>
    </row>
    <row r="39" spans="1:20" ht="54.75" customHeight="1" x14ac:dyDescent="0.35">
      <c r="A39" s="173"/>
      <c r="B39" s="173"/>
      <c r="C39" s="173"/>
      <c r="D39" s="15" t="s">
        <v>22</v>
      </c>
      <c r="E39" s="15" t="s">
        <v>23</v>
      </c>
      <c r="F39" s="15" t="s">
        <v>24</v>
      </c>
      <c r="G39" s="173"/>
      <c r="H39" s="16" t="s">
        <v>25</v>
      </c>
      <c r="I39" s="16" t="s">
        <v>26</v>
      </c>
      <c r="J39" s="16" t="s">
        <v>27</v>
      </c>
      <c r="K39" s="16" t="s">
        <v>28</v>
      </c>
      <c r="L39" s="16" t="s">
        <v>29</v>
      </c>
      <c r="M39" s="16" t="s">
        <v>30</v>
      </c>
      <c r="N39" s="16" t="s">
        <v>31</v>
      </c>
      <c r="O39" s="16" t="s">
        <v>32</v>
      </c>
      <c r="P39" s="16" t="s">
        <v>33</v>
      </c>
      <c r="Q39" s="16" t="s">
        <v>34</v>
      </c>
      <c r="R39" s="16" t="s">
        <v>35</v>
      </c>
      <c r="S39" s="16" t="s">
        <v>36</v>
      </c>
      <c r="T39" s="16" t="s">
        <v>37</v>
      </c>
    </row>
    <row r="40" spans="1:20" ht="37" x14ac:dyDescent="0.35">
      <c r="A40" s="78" t="s">
        <v>38</v>
      </c>
      <c r="B40" s="26" t="s">
        <v>57</v>
      </c>
      <c r="C40" s="25">
        <v>60</v>
      </c>
      <c r="D40" s="29">
        <v>7.43</v>
      </c>
      <c r="E40" s="29">
        <v>12.6</v>
      </c>
      <c r="F40" s="29">
        <v>1.92</v>
      </c>
      <c r="G40" s="23">
        <v>151.52000000000001</v>
      </c>
      <c r="H40" s="30">
        <v>0.2</v>
      </c>
      <c r="I40" s="30">
        <v>7.0000000000000007E-2</v>
      </c>
      <c r="J40" s="30">
        <v>0.14000000000000001</v>
      </c>
      <c r="K40" s="36">
        <v>5.54</v>
      </c>
      <c r="L40" s="36">
        <v>0.32</v>
      </c>
      <c r="M40" s="30">
        <v>14.31</v>
      </c>
      <c r="N40" s="30">
        <v>84.53</v>
      </c>
      <c r="O40" s="30">
        <v>16.95</v>
      </c>
      <c r="P40" s="31">
        <v>1.1200000000000001</v>
      </c>
      <c r="Q40" s="30">
        <v>76.89</v>
      </c>
      <c r="R40" s="23">
        <v>241.74</v>
      </c>
      <c r="S40" s="23">
        <v>0.01</v>
      </c>
      <c r="T40" s="23">
        <v>0.01</v>
      </c>
    </row>
    <row r="41" spans="1:20" ht="22.5" customHeight="1" x14ac:dyDescent="0.35">
      <c r="A41" s="25" t="s">
        <v>58</v>
      </c>
      <c r="B41" s="26" t="s">
        <v>59</v>
      </c>
      <c r="C41" s="25">
        <v>150</v>
      </c>
      <c r="D41" s="27">
        <v>3.6</v>
      </c>
      <c r="E41" s="27">
        <v>5.4</v>
      </c>
      <c r="F41" s="29">
        <v>36.4</v>
      </c>
      <c r="G41" s="23">
        <v>208.7</v>
      </c>
      <c r="H41" s="73">
        <v>0.03</v>
      </c>
      <c r="I41" s="73">
        <v>0.03</v>
      </c>
      <c r="J41" s="30">
        <v>0</v>
      </c>
      <c r="K41" s="30">
        <v>26.6</v>
      </c>
      <c r="L41" s="73">
        <v>1.44</v>
      </c>
      <c r="M41" s="73">
        <v>6</v>
      </c>
      <c r="N41" s="73">
        <v>72</v>
      </c>
      <c r="O41" s="73">
        <v>24</v>
      </c>
      <c r="P41" s="73">
        <v>0.5</v>
      </c>
      <c r="Q41" s="73">
        <v>152</v>
      </c>
      <c r="R41" s="23">
        <v>46</v>
      </c>
      <c r="S41" s="23">
        <v>20.8</v>
      </c>
      <c r="T41" s="23">
        <v>7.2</v>
      </c>
    </row>
    <row r="42" spans="1:20" ht="22.5" customHeight="1" x14ac:dyDescent="0.35">
      <c r="A42" s="25">
        <v>372</v>
      </c>
      <c r="B42" s="26" t="s">
        <v>60</v>
      </c>
      <c r="C42" s="79">
        <v>200</v>
      </c>
      <c r="D42" s="27">
        <v>1</v>
      </c>
      <c r="E42" s="29">
        <v>0.2</v>
      </c>
      <c r="F42" s="29">
        <v>25.6</v>
      </c>
      <c r="G42" s="23">
        <v>86.6</v>
      </c>
      <c r="H42" s="23">
        <v>0.02</v>
      </c>
      <c r="I42" s="23">
        <v>0</v>
      </c>
      <c r="J42" s="23">
        <v>4</v>
      </c>
      <c r="K42" s="23">
        <v>0</v>
      </c>
      <c r="L42" s="37">
        <v>0.2</v>
      </c>
      <c r="M42" s="23">
        <v>14</v>
      </c>
      <c r="N42" s="23">
        <v>14</v>
      </c>
      <c r="O42" s="23">
        <v>8</v>
      </c>
      <c r="P42" s="23">
        <v>2.8</v>
      </c>
      <c r="Q42" s="23">
        <v>12</v>
      </c>
      <c r="R42" s="23">
        <v>240</v>
      </c>
      <c r="S42" s="23">
        <v>8.0000000000000002E-3</v>
      </c>
      <c r="T42" s="23">
        <v>8.0000000000000002E-3</v>
      </c>
    </row>
    <row r="43" spans="1:20" ht="22.5" customHeight="1" x14ac:dyDescent="0.35">
      <c r="A43" s="80" t="s">
        <v>43</v>
      </c>
      <c r="B43" s="81" t="s">
        <v>45</v>
      </c>
      <c r="C43" s="82">
        <v>25</v>
      </c>
      <c r="D43" s="83">
        <v>1.9750000000000001</v>
      </c>
      <c r="E43" s="84">
        <v>0.25</v>
      </c>
      <c r="F43" s="84">
        <v>12.074999999999999</v>
      </c>
      <c r="G43" s="84">
        <v>58.45</v>
      </c>
      <c r="H43" s="84">
        <v>2.5000000000000001E-2</v>
      </c>
      <c r="I43" s="84">
        <v>6.3E-2</v>
      </c>
      <c r="J43" s="84">
        <v>0.05</v>
      </c>
      <c r="K43" s="85">
        <v>0</v>
      </c>
      <c r="L43" s="84">
        <v>1.4</v>
      </c>
      <c r="M43" s="84">
        <v>31.25</v>
      </c>
      <c r="N43" s="86">
        <v>32.299999999999997</v>
      </c>
      <c r="O43" s="85">
        <v>10.25</v>
      </c>
      <c r="P43" s="85">
        <v>0.9</v>
      </c>
      <c r="Q43" s="84">
        <v>118.25</v>
      </c>
      <c r="R43" s="84">
        <v>35.25</v>
      </c>
      <c r="S43" s="84">
        <v>0</v>
      </c>
      <c r="T43" s="84">
        <v>7.1999999999999998E-3</v>
      </c>
    </row>
    <row r="44" spans="1:20" ht="22.5" customHeight="1" x14ac:dyDescent="0.35">
      <c r="A44" s="40" t="s">
        <v>43</v>
      </c>
      <c r="B44" s="48" t="s">
        <v>46</v>
      </c>
      <c r="C44" s="40">
        <v>25</v>
      </c>
      <c r="D44" s="41">
        <v>1.25</v>
      </c>
      <c r="E44" s="42">
        <v>0.25</v>
      </c>
      <c r="F44" s="42">
        <v>11.4</v>
      </c>
      <c r="G44" s="42">
        <f>52.5</f>
        <v>52.5</v>
      </c>
      <c r="H44" s="53">
        <v>5.8000000000000003E-2</v>
      </c>
      <c r="I44" s="53">
        <v>0.27900000000000003</v>
      </c>
      <c r="J44" s="53">
        <v>0</v>
      </c>
      <c r="K44" s="53">
        <v>0</v>
      </c>
      <c r="L44" s="53">
        <v>0</v>
      </c>
      <c r="M44" s="53">
        <v>4.5</v>
      </c>
      <c r="N44" s="53">
        <v>0</v>
      </c>
      <c r="O44" s="53">
        <v>5</v>
      </c>
      <c r="P44" s="54">
        <v>1.03</v>
      </c>
      <c r="Q44" s="54">
        <v>150.75</v>
      </c>
      <c r="R44" s="42">
        <v>28.75</v>
      </c>
      <c r="S44" s="45">
        <v>0</v>
      </c>
      <c r="T44" s="50">
        <v>7.5000000000000002E-4</v>
      </c>
    </row>
    <row r="45" spans="1:20" ht="34.5" customHeight="1" x14ac:dyDescent="0.35">
      <c r="A45" s="55"/>
      <c r="B45" s="56" t="s">
        <v>47</v>
      </c>
      <c r="C45" s="57"/>
      <c r="D45" s="90">
        <f t="shared" ref="D45:T45" si="2">SUM(D40:D44)</f>
        <v>15.254999999999999</v>
      </c>
      <c r="E45" s="90">
        <f t="shared" si="2"/>
        <v>18.7</v>
      </c>
      <c r="F45" s="90">
        <f t="shared" si="2"/>
        <v>87.39500000000001</v>
      </c>
      <c r="G45" s="90">
        <f t="shared" si="2"/>
        <v>557.77</v>
      </c>
      <c r="H45" s="90">
        <f t="shared" si="2"/>
        <v>0.33300000000000002</v>
      </c>
      <c r="I45" s="90">
        <f t="shared" si="2"/>
        <v>0.44200000000000006</v>
      </c>
      <c r="J45" s="90">
        <f t="shared" si="2"/>
        <v>4.1899999999999995</v>
      </c>
      <c r="K45" s="90">
        <f t="shared" si="2"/>
        <v>32.14</v>
      </c>
      <c r="L45" s="90">
        <f t="shared" si="2"/>
        <v>3.36</v>
      </c>
      <c r="M45" s="90">
        <f t="shared" si="2"/>
        <v>70.06</v>
      </c>
      <c r="N45" s="90">
        <f t="shared" si="2"/>
        <v>202.82999999999998</v>
      </c>
      <c r="O45" s="90">
        <f t="shared" si="2"/>
        <v>64.2</v>
      </c>
      <c r="P45" s="90">
        <f t="shared" si="2"/>
        <v>6.3500000000000005</v>
      </c>
      <c r="Q45" s="90">
        <f t="shared" si="2"/>
        <v>509.89</v>
      </c>
      <c r="R45" s="90">
        <f t="shared" si="2"/>
        <v>591.74</v>
      </c>
      <c r="S45" s="90">
        <f t="shared" si="2"/>
        <v>20.818000000000001</v>
      </c>
      <c r="T45" s="90">
        <f t="shared" si="2"/>
        <v>7.2259500000000001</v>
      </c>
    </row>
    <row r="46" spans="1:20" ht="26.25" customHeight="1" x14ac:dyDescent="0.35">
      <c r="A46" s="91"/>
      <c r="B46" s="62"/>
      <c r="C46" s="61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</row>
    <row r="47" spans="1:20" ht="18.75" customHeight="1" x14ac:dyDescent="0.35">
      <c r="A47" s="177" t="s">
        <v>48</v>
      </c>
      <c r="B47" s="177"/>
      <c r="C47" s="177"/>
      <c r="D47" s="177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</row>
    <row r="48" spans="1:20" ht="18.75" customHeight="1" x14ac:dyDescent="0.35">
      <c r="A48" s="173" t="s">
        <v>15</v>
      </c>
      <c r="B48" s="173" t="s">
        <v>16</v>
      </c>
      <c r="C48" s="173" t="s">
        <v>17</v>
      </c>
      <c r="D48" s="173" t="s">
        <v>18</v>
      </c>
      <c r="E48" s="173"/>
      <c r="F48" s="173"/>
      <c r="G48" s="173" t="s">
        <v>19</v>
      </c>
      <c r="H48" s="174" t="s">
        <v>20</v>
      </c>
      <c r="I48" s="174"/>
      <c r="J48" s="174"/>
      <c r="K48" s="174"/>
      <c r="L48" s="174"/>
      <c r="M48" s="175" t="s">
        <v>21</v>
      </c>
      <c r="N48" s="175"/>
      <c r="O48" s="175"/>
      <c r="P48" s="175"/>
      <c r="Q48" s="175"/>
      <c r="R48" s="175"/>
      <c r="S48" s="175"/>
      <c r="T48" s="175"/>
    </row>
    <row r="49" spans="1:20" ht="54.75" customHeight="1" x14ac:dyDescent="0.35">
      <c r="A49" s="173"/>
      <c r="B49" s="173"/>
      <c r="C49" s="173"/>
      <c r="D49" s="15" t="s">
        <v>22</v>
      </c>
      <c r="E49" s="15" t="s">
        <v>23</v>
      </c>
      <c r="F49" s="15" t="s">
        <v>24</v>
      </c>
      <c r="G49" s="173"/>
      <c r="H49" s="16" t="s">
        <v>25</v>
      </c>
      <c r="I49" s="16" t="s">
        <v>26</v>
      </c>
      <c r="J49" s="16" t="s">
        <v>27</v>
      </c>
      <c r="K49" s="16" t="s">
        <v>28</v>
      </c>
      <c r="L49" s="16" t="s">
        <v>29</v>
      </c>
      <c r="M49" s="16" t="s">
        <v>30</v>
      </c>
      <c r="N49" s="16" t="s">
        <v>31</v>
      </c>
      <c r="O49" s="16" t="s">
        <v>32</v>
      </c>
      <c r="P49" s="16" t="s">
        <v>33</v>
      </c>
      <c r="Q49" s="16" t="s">
        <v>34</v>
      </c>
      <c r="R49" s="16" t="s">
        <v>35</v>
      </c>
      <c r="S49" s="16" t="s">
        <v>36</v>
      </c>
      <c r="T49" s="16" t="s">
        <v>37</v>
      </c>
    </row>
    <row r="50" spans="1:20" ht="22.5" customHeight="1" x14ac:dyDescent="0.35">
      <c r="A50" s="93" t="s">
        <v>61</v>
      </c>
      <c r="B50" s="23" t="s">
        <v>62</v>
      </c>
      <c r="C50" s="93">
        <v>200</v>
      </c>
      <c r="D50" s="73">
        <v>6.78</v>
      </c>
      <c r="E50" s="23">
        <v>4.58</v>
      </c>
      <c r="F50" s="23">
        <v>14.4</v>
      </c>
      <c r="G50" s="23">
        <v>125.9</v>
      </c>
      <c r="H50" s="23">
        <v>0.1</v>
      </c>
      <c r="I50" s="23">
        <v>0.06</v>
      </c>
      <c r="J50" s="23">
        <v>3.72</v>
      </c>
      <c r="K50" s="23">
        <v>120.8</v>
      </c>
      <c r="L50" s="23">
        <v>1.51</v>
      </c>
      <c r="M50" s="23">
        <v>30.4</v>
      </c>
      <c r="N50" s="23">
        <v>96.2</v>
      </c>
      <c r="O50" s="23">
        <v>26.8</v>
      </c>
      <c r="P50" s="23">
        <v>1.28</v>
      </c>
      <c r="Q50" s="23">
        <v>96.4</v>
      </c>
      <c r="R50" s="23">
        <v>363</v>
      </c>
      <c r="S50" s="23">
        <v>16.68</v>
      </c>
      <c r="T50" s="23">
        <v>3.64</v>
      </c>
    </row>
    <row r="51" spans="1:20" s="77" customFormat="1" ht="22.5" customHeight="1" x14ac:dyDescent="0.45">
      <c r="A51" s="34">
        <v>297</v>
      </c>
      <c r="B51" s="94" t="s">
        <v>63</v>
      </c>
      <c r="C51" s="34">
        <v>60</v>
      </c>
      <c r="D51" s="49">
        <v>7.4</v>
      </c>
      <c r="E51" s="45">
        <v>11.1</v>
      </c>
      <c r="F51" s="45">
        <v>4.4000000000000004</v>
      </c>
      <c r="G51" s="45">
        <v>148.30000000000001</v>
      </c>
      <c r="H51" s="21">
        <v>2.4E-2</v>
      </c>
      <c r="I51" s="21">
        <v>0.12</v>
      </c>
      <c r="J51" s="95">
        <v>0</v>
      </c>
      <c r="K51" s="95">
        <v>12</v>
      </c>
      <c r="L51" s="21">
        <v>0.10199999999999999</v>
      </c>
      <c r="M51" s="95">
        <v>24</v>
      </c>
      <c r="N51" s="21">
        <v>86.25</v>
      </c>
      <c r="O51" s="95">
        <v>12</v>
      </c>
      <c r="P51" s="96">
        <v>1.2</v>
      </c>
      <c r="Q51" s="95">
        <v>43.8</v>
      </c>
      <c r="R51" s="45">
        <v>126.75</v>
      </c>
      <c r="S51" s="45">
        <v>1.0999999999999999E-2</v>
      </c>
      <c r="T51" s="45">
        <v>1.2999999999999999E-2</v>
      </c>
    </row>
    <row r="52" spans="1:20" s="77" customFormat="1" ht="22.5" customHeight="1" x14ac:dyDescent="0.45">
      <c r="A52" s="93" t="s">
        <v>64</v>
      </c>
      <c r="B52" s="75" t="s">
        <v>65</v>
      </c>
      <c r="C52" s="97">
        <v>150</v>
      </c>
      <c r="D52" s="74">
        <v>5.3</v>
      </c>
      <c r="E52" s="36">
        <v>5.5</v>
      </c>
      <c r="F52" s="36">
        <v>32.700000000000003</v>
      </c>
      <c r="G52" s="36">
        <v>202</v>
      </c>
      <c r="H52" s="36">
        <v>0.06</v>
      </c>
      <c r="I52" s="36">
        <v>0.03</v>
      </c>
      <c r="J52" s="36">
        <v>0</v>
      </c>
      <c r="K52" s="36">
        <v>26.6</v>
      </c>
      <c r="L52" s="98">
        <v>1.19</v>
      </c>
      <c r="M52" s="23">
        <v>11</v>
      </c>
      <c r="N52" s="23">
        <v>40</v>
      </c>
      <c r="O52" s="23">
        <v>7</v>
      </c>
      <c r="P52" s="23">
        <v>0.7</v>
      </c>
      <c r="Q52" s="23">
        <v>149</v>
      </c>
      <c r="R52" s="23">
        <v>53</v>
      </c>
      <c r="S52" s="23">
        <v>20.8</v>
      </c>
      <c r="T52" s="23">
        <v>0.1</v>
      </c>
    </row>
    <row r="53" spans="1:20" ht="22.5" customHeight="1" x14ac:dyDescent="0.35">
      <c r="A53" s="34">
        <v>685</v>
      </c>
      <c r="B53" s="35" t="s">
        <v>42</v>
      </c>
      <c r="C53" s="34">
        <v>200</v>
      </c>
      <c r="D53" s="20">
        <v>0.2</v>
      </c>
      <c r="E53" s="21">
        <v>0</v>
      </c>
      <c r="F53" s="21">
        <v>15</v>
      </c>
      <c r="G53" s="22">
        <v>58</v>
      </c>
      <c r="H53" s="22">
        <v>0</v>
      </c>
      <c r="I53" s="24">
        <v>0.01</v>
      </c>
      <c r="J53" s="23">
        <v>0</v>
      </c>
      <c r="K53" s="23">
        <v>0.3</v>
      </c>
      <c r="L53" s="36">
        <v>0.09</v>
      </c>
      <c r="M53" s="36">
        <v>17</v>
      </c>
      <c r="N53" s="23">
        <v>7.2</v>
      </c>
      <c r="O53" s="37">
        <v>7</v>
      </c>
      <c r="P53" s="37">
        <v>0.9</v>
      </c>
      <c r="Q53" s="23">
        <v>0.8</v>
      </c>
      <c r="R53" s="23">
        <v>21</v>
      </c>
      <c r="S53" s="23">
        <v>0</v>
      </c>
      <c r="T53" s="23">
        <v>0</v>
      </c>
    </row>
    <row r="54" spans="1:20" ht="22.5" customHeight="1" x14ac:dyDescent="0.35">
      <c r="A54" s="80" t="s">
        <v>43</v>
      </c>
      <c r="B54" s="81" t="s">
        <v>45</v>
      </c>
      <c r="C54" s="82">
        <v>25</v>
      </c>
      <c r="D54" s="83">
        <v>1.9750000000000001</v>
      </c>
      <c r="E54" s="84">
        <v>0.25</v>
      </c>
      <c r="F54" s="84">
        <v>12.074999999999999</v>
      </c>
      <c r="G54" s="84">
        <v>58.45</v>
      </c>
      <c r="H54" s="84">
        <v>2.5000000000000001E-2</v>
      </c>
      <c r="I54" s="84">
        <v>6.3E-2</v>
      </c>
      <c r="J54" s="84">
        <v>0.05</v>
      </c>
      <c r="K54" s="85">
        <v>0</v>
      </c>
      <c r="L54" s="84">
        <v>1.4</v>
      </c>
      <c r="M54" s="84">
        <v>31.25</v>
      </c>
      <c r="N54" s="86">
        <v>32.299999999999997</v>
      </c>
      <c r="O54" s="85">
        <v>10.25</v>
      </c>
      <c r="P54" s="85">
        <v>0.9</v>
      </c>
      <c r="Q54" s="84">
        <v>118.25</v>
      </c>
      <c r="R54" s="84">
        <v>35.25</v>
      </c>
      <c r="S54" s="84">
        <v>0</v>
      </c>
      <c r="T54" s="84">
        <v>7.1999999999999998E-3</v>
      </c>
    </row>
    <row r="55" spans="1:20" s="146" customFormat="1" ht="22.5" customHeight="1" x14ac:dyDescent="0.35">
      <c r="A55" s="40" t="s">
        <v>43</v>
      </c>
      <c r="B55" s="48" t="s">
        <v>46</v>
      </c>
      <c r="C55" s="40">
        <v>25</v>
      </c>
      <c r="D55" s="41">
        <v>1.25</v>
      </c>
      <c r="E55" s="42">
        <v>0.25</v>
      </c>
      <c r="F55" s="42">
        <v>11.4</v>
      </c>
      <c r="G55" s="42">
        <f>52.5</f>
        <v>52.5</v>
      </c>
      <c r="H55" s="53">
        <v>5.8000000000000003E-2</v>
      </c>
      <c r="I55" s="53">
        <v>0.27900000000000003</v>
      </c>
      <c r="J55" s="53">
        <v>0</v>
      </c>
      <c r="K55" s="53">
        <v>0</v>
      </c>
      <c r="L55" s="53">
        <v>0</v>
      </c>
      <c r="M55" s="53">
        <v>4.5</v>
      </c>
      <c r="N55" s="53">
        <v>0</v>
      </c>
      <c r="O55" s="53">
        <v>5</v>
      </c>
      <c r="P55" s="54">
        <v>1.03</v>
      </c>
      <c r="Q55" s="54">
        <v>150.75</v>
      </c>
      <c r="R55" s="42">
        <v>28.75</v>
      </c>
      <c r="S55" s="45">
        <v>0</v>
      </c>
      <c r="T55" s="50">
        <v>7.5000000000000002E-4</v>
      </c>
    </row>
    <row r="56" spans="1:20" s="33" customFormat="1" ht="22.5" customHeight="1" x14ac:dyDescent="0.35">
      <c r="A56" s="55"/>
      <c r="B56" s="56" t="s">
        <v>47</v>
      </c>
      <c r="C56" s="57"/>
      <c r="D56" s="90">
        <f t="shared" ref="D56:T56" si="3">SUM(D50:D55)</f>
        <v>22.905000000000001</v>
      </c>
      <c r="E56" s="90">
        <f t="shared" si="3"/>
        <v>21.68</v>
      </c>
      <c r="F56" s="90">
        <f t="shared" si="3"/>
        <v>89.975000000000009</v>
      </c>
      <c r="G56" s="90">
        <f t="shared" si="3"/>
        <v>645.15000000000009</v>
      </c>
      <c r="H56" s="90">
        <f t="shared" si="3"/>
        <v>0.26700000000000002</v>
      </c>
      <c r="I56" s="90">
        <f t="shared" si="3"/>
        <v>0.56200000000000006</v>
      </c>
      <c r="J56" s="90">
        <f t="shared" si="3"/>
        <v>3.77</v>
      </c>
      <c r="K56" s="90">
        <f t="shared" si="3"/>
        <v>159.70000000000002</v>
      </c>
      <c r="L56" s="90">
        <f t="shared" si="3"/>
        <v>4.2919999999999998</v>
      </c>
      <c r="M56" s="90">
        <f t="shared" si="3"/>
        <v>118.15</v>
      </c>
      <c r="N56" s="90">
        <f t="shared" si="3"/>
        <v>261.95</v>
      </c>
      <c r="O56" s="90">
        <f t="shared" si="3"/>
        <v>68.05</v>
      </c>
      <c r="P56" s="90">
        <f t="shared" si="3"/>
        <v>6.0100000000000007</v>
      </c>
      <c r="Q56" s="90">
        <f t="shared" si="3"/>
        <v>559</v>
      </c>
      <c r="R56" s="90">
        <f t="shared" si="3"/>
        <v>627.75</v>
      </c>
      <c r="S56" s="90">
        <f t="shared" si="3"/>
        <v>37.491</v>
      </c>
      <c r="T56" s="90">
        <f t="shared" si="3"/>
        <v>3.7609500000000002</v>
      </c>
    </row>
    <row r="57" spans="1:20" s="77" customFormat="1" ht="22.5" customHeight="1" x14ac:dyDescent="0.45">
      <c r="A57" s="102"/>
      <c r="B57" s="103"/>
      <c r="C57" s="61"/>
      <c r="D57" s="62"/>
      <c r="E57" s="62"/>
      <c r="F57" s="62"/>
      <c r="G57" s="62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63"/>
      <c r="S57" s="63"/>
      <c r="T57" s="63"/>
    </row>
    <row r="58" spans="1:20" ht="18.75" customHeight="1" x14ac:dyDescent="0.35">
      <c r="A58" s="176" t="s">
        <v>66</v>
      </c>
      <c r="B58" s="176"/>
      <c r="C58" s="176"/>
      <c r="D58" s="176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</row>
    <row r="59" spans="1:20" ht="18.5" x14ac:dyDescent="0.35">
      <c r="A59" s="102"/>
      <c r="B59" s="66" t="s">
        <v>14</v>
      </c>
      <c r="C59" s="61"/>
      <c r="D59" s="62"/>
      <c r="E59" s="62"/>
      <c r="F59" s="62"/>
      <c r="G59" s="62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5"/>
      <c r="S59" s="105"/>
      <c r="T59" s="105"/>
    </row>
    <row r="60" spans="1:20" ht="18.75" customHeight="1" x14ac:dyDescent="0.35">
      <c r="A60" s="173" t="s">
        <v>15</v>
      </c>
      <c r="B60" s="173" t="s">
        <v>16</v>
      </c>
      <c r="C60" s="173" t="s">
        <v>17</v>
      </c>
      <c r="D60" s="173" t="s">
        <v>18</v>
      </c>
      <c r="E60" s="173"/>
      <c r="F60" s="173"/>
      <c r="G60" s="173" t="s">
        <v>19</v>
      </c>
      <c r="H60" s="174" t="s">
        <v>20</v>
      </c>
      <c r="I60" s="174"/>
      <c r="J60" s="174"/>
      <c r="K60" s="174"/>
      <c r="L60" s="174"/>
      <c r="M60" s="175" t="s">
        <v>21</v>
      </c>
      <c r="N60" s="175"/>
      <c r="O60" s="175"/>
      <c r="P60" s="175"/>
      <c r="Q60" s="175"/>
      <c r="R60" s="175"/>
      <c r="S60" s="175"/>
      <c r="T60" s="175"/>
    </row>
    <row r="61" spans="1:20" ht="54.75" customHeight="1" x14ac:dyDescent="0.35">
      <c r="A61" s="173"/>
      <c r="B61" s="173"/>
      <c r="C61" s="173"/>
      <c r="D61" s="15" t="s">
        <v>22</v>
      </c>
      <c r="E61" s="15" t="s">
        <v>23</v>
      </c>
      <c r="F61" s="15" t="s">
        <v>24</v>
      </c>
      <c r="G61" s="173"/>
      <c r="H61" s="16" t="s">
        <v>25</v>
      </c>
      <c r="I61" s="16" t="s">
        <v>26</v>
      </c>
      <c r="J61" s="16" t="s">
        <v>27</v>
      </c>
      <c r="K61" s="16" t="s">
        <v>28</v>
      </c>
      <c r="L61" s="16" t="s">
        <v>29</v>
      </c>
      <c r="M61" s="16" t="s">
        <v>30</v>
      </c>
      <c r="N61" s="16" t="s">
        <v>31</v>
      </c>
      <c r="O61" s="16" t="s">
        <v>32</v>
      </c>
      <c r="P61" s="16" t="s">
        <v>33</v>
      </c>
      <c r="Q61" s="16" t="s">
        <v>34</v>
      </c>
      <c r="R61" s="16" t="s">
        <v>35</v>
      </c>
      <c r="S61" s="16" t="s">
        <v>36</v>
      </c>
      <c r="T61" s="16" t="s">
        <v>37</v>
      </c>
    </row>
    <row r="62" spans="1:20" ht="23.65" customHeight="1" x14ac:dyDescent="0.35">
      <c r="A62" s="106">
        <v>223</v>
      </c>
      <c r="B62" s="107" t="s">
        <v>67</v>
      </c>
      <c r="C62" s="108">
        <v>120</v>
      </c>
      <c r="D62" s="109">
        <v>16.72</v>
      </c>
      <c r="E62" s="68">
        <v>11.52</v>
      </c>
      <c r="F62" s="68">
        <v>25.36</v>
      </c>
      <c r="G62" s="68">
        <v>300.8</v>
      </c>
      <c r="H62" s="110">
        <v>0.05</v>
      </c>
      <c r="I62" s="110">
        <v>0.05</v>
      </c>
      <c r="J62" s="111">
        <v>0.4</v>
      </c>
      <c r="K62" s="111">
        <v>4.01</v>
      </c>
      <c r="L62" s="110">
        <v>492</v>
      </c>
      <c r="M62" s="111">
        <v>18.8</v>
      </c>
      <c r="N62" s="110">
        <v>109.6</v>
      </c>
      <c r="O62" s="111">
        <v>55.04</v>
      </c>
      <c r="P62" s="112">
        <v>0.9</v>
      </c>
      <c r="Q62" s="111">
        <v>38.4</v>
      </c>
      <c r="R62" s="68">
        <v>187.2</v>
      </c>
      <c r="S62" s="68">
        <v>0.02</v>
      </c>
      <c r="T62" s="68">
        <v>0.02</v>
      </c>
    </row>
    <row r="63" spans="1:20" ht="23.65" customHeight="1" x14ac:dyDescent="0.35">
      <c r="A63" s="55" t="s">
        <v>43</v>
      </c>
      <c r="B63" s="67" t="s">
        <v>68</v>
      </c>
      <c r="C63" s="55">
        <v>10</v>
      </c>
      <c r="D63" s="49">
        <v>0.71</v>
      </c>
      <c r="E63" s="49">
        <v>0.5</v>
      </c>
      <c r="F63" s="45">
        <v>10.4</v>
      </c>
      <c r="G63" s="45">
        <v>146.9</v>
      </c>
      <c r="H63" s="49">
        <v>0.03</v>
      </c>
      <c r="I63" s="49">
        <v>0.03</v>
      </c>
      <c r="J63" s="44">
        <v>0</v>
      </c>
      <c r="K63" s="44">
        <v>26.6</v>
      </c>
      <c r="L63" s="49">
        <v>1.44</v>
      </c>
      <c r="M63" s="49">
        <v>6</v>
      </c>
      <c r="N63" s="49">
        <v>72</v>
      </c>
      <c r="O63" s="49">
        <v>24</v>
      </c>
      <c r="P63" s="49">
        <v>0.5</v>
      </c>
      <c r="Q63" s="49">
        <v>152</v>
      </c>
      <c r="R63" s="45">
        <v>46</v>
      </c>
      <c r="S63" s="45">
        <v>2.0799999999999999E-2</v>
      </c>
      <c r="T63" s="45">
        <v>7.2000000000000005E-4</v>
      </c>
    </row>
    <row r="64" spans="1:20" ht="23.65" customHeight="1" x14ac:dyDescent="0.35">
      <c r="A64" s="80">
        <v>686</v>
      </c>
      <c r="B64" s="81" t="s">
        <v>69</v>
      </c>
      <c r="C64" s="82">
        <v>200</v>
      </c>
      <c r="D64" s="83">
        <v>0.3</v>
      </c>
      <c r="E64" s="84">
        <v>0</v>
      </c>
      <c r="F64" s="84">
        <v>15.2</v>
      </c>
      <c r="G64" s="113">
        <v>60</v>
      </c>
      <c r="H64" s="113">
        <v>0.03</v>
      </c>
      <c r="I64" s="113">
        <v>0.13</v>
      </c>
      <c r="J64" s="113">
        <v>0.52</v>
      </c>
      <c r="K64" s="113">
        <v>13.29</v>
      </c>
      <c r="L64" s="114">
        <v>0.91</v>
      </c>
      <c r="M64" s="114">
        <v>111</v>
      </c>
      <c r="N64" s="113">
        <v>107</v>
      </c>
      <c r="O64" s="115">
        <v>30.7</v>
      </c>
      <c r="P64" s="115">
        <v>1.1000000000000001</v>
      </c>
      <c r="Q64" s="113">
        <v>38.5</v>
      </c>
      <c r="R64" s="113">
        <v>184</v>
      </c>
      <c r="S64" s="113">
        <v>0.09</v>
      </c>
      <c r="T64" s="113">
        <v>1.8E-3</v>
      </c>
    </row>
    <row r="65" spans="1:20" ht="23.65" customHeight="1" x14ac:dyDescent="0.35">
      <c r="A65" s="40" t="s">
        <v>43</v>
      </c>
      <c r="B65" s="48" t="s">
        <v>45</v>
      </c>
      <c r="C65" s="40">
        <v>25</v>
      </c>
      <c r="D65" s="49">
        <v>1.9750000000000001</v>
      </c>
      <c r="E65" s="45">
        <v>0.25</v>
      </c>
      <c r="F65" s="45">
        <v>12.074999999999999</v>
      </c>
      <c r="G65" s="45">
        <v>58.45</v>
      </c>
      <c r="H65" s="44">
        <v>2.5000000000000001E-2</v>
      </c>
      <c r="I65" s="50">
        <v>6.3E-2</v>
      </c>
      <c r="J65" s="50">
        <v>0.05</v>
      </c>
      <c r="K65" s="50">
        <v>0</v>
      </c>
      <c r="L65" s="50">
        <v>1.4</v>
      </c>
      <c r="M65" s="50">
        <v>31.25</v>
      </c>
      <c r="N65" s="50">
        <v>32.299999999999997</v>
      </c>
      <c r="O65" s="50">
        <v>10.25</v>
      </c>
      <c r="P65" s="51">
        <v>0.9</v>
      </c>
      <c r="Q65" s="52">
        <v>118.25</v>
      </c>
      <c r="R65" s="42">
        <v>35.25</v>
      </c>
      <c r="S65" s="45">
        <v>0</v>
      </c>
      <c r="T65" s="45">
        <v>7.1999999999999998E-3</v>
      </c>
    </row>
    <row r="66" spans="1:20" s="5" customFormat="1" ht="23.65" customHeight="1" x14ac:dyDescent="0.3">
      <c r="A66" s="55"/>
      <c r="B66" s="56" t="s">
        <v>47</v>
      </c>
      <c r="C66" s="57"/>
      <c r="D66" s="90">
        <f t="shared" ref="D66:T66" si="4">SUM(D62:D65)</f>
        <v>19.705000000000002</v>
      </c>
      <c r="E66" s="90">
        <f t="shared" si="4"/>
        <v>12.27</v>
      </c>
      <c r="F66" s="90">
        <f t="shared" si="4"/>
        <v>63.034999999999997</v>
      </c>
      <c r="G66" s="90">
        <f t="shared" si="4"/>
        <v>566.15000000000009</v>
      </c>
      <c r="H66" s="90">
        <f t="shared" si="4"/>
        <v>0.13500000000000001</v>
      </c>
      <c r="I66" s="90">
        <f t="shared" si="4"/>
        <v>0.27300000000000002</v>
      </c>
      <c r="J66" s="90">
        <f t="shared" si="4"/>
        <v>0.97000000000000008</v>
      </c>
      <c r="K66" s="90">
        <f t="shared" si="4"/>
        <v>43.9</v>
      </c>
      <c r="L66" s="90">
        <f t="shared" si="4"/>
        <v>495.75</v>
      </c>
      <c r="M66" s="90">
        <f t="shared" si="4"/>
        <v>167.05</v>
      </c>
      <c r="N66" s="90">
        <f t="shared" si="4"/>
        <v>320.90000000000003</v>
      </c>
      <c r="O66" s="90">
        <f t="shared" si="4"/>
        <v>119.99</v>
      </c>
      <c r="P66" s="90">
        <f t="shared" si="4"/>
        <v>3.4</v>
      </c>
      <c r="Q66" s="90">
        <f t="shared" si="4"/>
        <v>347.15</v>
      </c>
      <c r="R66" s="90">
        <f t="shared" si="4"/>
        <v>452.45</v>
      </c>
      <c r="S66" s="90">
        <f t="shared" si="4"/>
        <v>0.1308</v>
      </c>
      <c r="T66" s="90">
        <f t="shared" si="4"/>
        <v>2.9719999999999996E-2</v>
      </c>
    </row>
    <row r="67" spans="1:20" s="77" customFormat="1" ht="18.5" x14ac:dyDescent="0.45">
      <c r="A67" s="102"/>
      <c r="B67" s="103"/>
      <c r="C67" s="61"/>
      <c r="D67" s="62"/>
      <c r="E67" s="62"/>
      <c r="F67" s="62"/>
      <c r="G67" s="62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63"/>
      <c r="S67" s="63"/>
      <c r="T67" s="63"/>
    </row>
    <row r="68" spans="1:20" s="64" customFormat="1" ht="18.75" customHeight="1" x14ac:dyDescent="0.3">
      <c r="A68" s="102"/>
      <c r="B68" s="66" t="s">
        <v>48</v>
      </c>
      <c r="C68" s="61"/>
      <c r="D68" s="62"/>
      <c r="E68" s="62"/>
      <c r="F68" s="62"/>
      <c r="G68" s="62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63"/>
      <c r="S68" s="63"/>
      <c r="T68" s="63"/>
    </row>
    <row r="69" spans="1:20" ht="18.75" customHeight="1" x14ac:dyDescent="0.35">
      <c r="A69" s="173" t="s">
        <v>15</v>
      </c>
      <c r="B69" s="173" t="s">
        <v>16</v>
      </c>
      <c r="C69" s="173" t="s">
        <v>17</v>
      </c>
      <c r="D69" s="173" t="s">
        <v>18</v>
      </c>
      <c r="E69" s="173"/>
      <c r="F69" s="173"/>
      <c r="G69" s="173" t="s">
        <v>19</v>
      </c>
      <c r="H69" s="174" t="s">
        <v>20</v>
      </c>
      <c r="I69" s="174"/>
      <c r="J69" s="174"/>
      <c r="K69" s="174"/>
      <c r="L69" s="174"/>
      <c r="M69" s="175" t="s">
        <v>21</v>
      </c>
      <c r="N69" s="175"/>
      <c r="O69" s="175"/>
      <c r="P69" s="175"/>
      <c r="Q69" s="175"/>
      <c r="R69" s="175"/>
      <c r="S69" s="175"/>
      <c r="T69" s="175"/>
    </row>
    <row r="70" spans="1:20" ht="54.75" customHeight="1" x14ac:dyDescent="0.35">
      <c r="A70" s="173"/>
      <c r="B70" s="173"/>
      <c r="C70" s="173"/>
      <c r="D70" s="15" t="s">
        <v>22</v>
      </c>
      <c r="E70" s="15" t="s">
        <v>23</v>
      </c>
      <c r="F70" s="15" t="s">
        <v>24</v>
      </c>
      <c r="G70" s="173"/>
      <c r="H70" s="16" t="s">
        <v>25</v>
      </c>
      <c r="I70" s="16" t="s">
        <v>26</v>
      </c>
      <c r="J70" s="16" t="s">
        <v>27</v>
      </c>
      <c r="K70" s="16" t="s">
        <v>28</v>
      </c>
      <c r="L70" s="16" t="s">
        <v>29</v>
      </c>
      <c r="M70" s="16" t="s">
        <v>30</v>
      </c>
      <c r="N70" s="16" t="s">
        <v>31</v>
      </c>
      <c r="O70" s="16" t="s">
        <v>32</v>
      </c>
      <c r="P70" s="16" t="s">
        <v>33</v>
      </c>
      <c r="Q70" s="16" t="s">
        <v>34</v>
      </c>
      <c r="R70" s="16" t="s">
        <v>35</v>
      </c>
      <c r="S70" s="16" t="s">
        <v>36</v>
      </c>
      <c r="T70" s="16" t="s">
        <v>37</v>
      </c>
    </row>
    <row r="71" spans="1:20" ht="37" x14ac:dyDescent="0.35">
      <c r="A71" s="93" t="s">
        <v>71</v>
      </c>
      <c r="B71" s="118" t="s">
        <v>72</v>
      </c>
      <c r="C71" s="93">
        <v>30</v>
      </c>
      <c r="D71" s="73">
        <v>0.3</v>
      </c>
      <c r="E71" s="73">
        <v>0.1</v>
      </c>
      <c r="F71" s="73">
        <v>0.95</v>
      </c>
      <c r="G71" s="73">
        <v>6.4</v>
      </c>
      <c r="H71" s="93">
        <v>0.02</v>
      </c>
      <c r="I71" s="93">
        <v>0.01</v>
      </c>
      <c r="J71" s="93">
        <v>5.25</v>
      </c>
      <c r="K71" s="93">
        <v>21.45</v>
      </c>
      <c r="L71" s="93">
        <v>0.14000000000000001</v>
      </c>
      <c r="M71" s="93">
        <v>7.25</v>
      </c>
      <c r="N71" s="93">
        <v>10.25</v>
      </c>
      <c r="O71" s="93">
        <v>3</v>
      </c>
      <c r="P71" s="93">
        <v>0.23</v>
      </c>
      <c r="Q71" s="93">
        <v>1.75</v>
      </c>
      <c r="R71" s="93">
        <v>64.75</v>
      </c>
      <c r="S71" s="93">
        <v>0.75</v>
      </c>
      <c r="T71" s="93">
        <v>0.1</v>
      </c>
    </row>
    <row r="72" spans="1:20" ht="26" customHeight="1" x14ac:dyDescent="0.35">
      <c r="A72" s="25" t="s">
        <v>73</v>
      </c>
      <c r="B72" s="119" t="s">
        <v>74</v>
      </c>
      <c r="C72" s="25">
        <v>200</v>
      </c>
      <c r="D72" s="27">
        <v>6.68</v>
      </c>
      <c r="E72" s="29">
        <v>4.5999999999999996</v>
      </c>
      <c r="F72" s="29">
        <v>16.28</v>
      </c>
      <c r="G72" s="23">
        <v>133.13999999999999</v>
      </c>
      <c r="H72" s="93">
        <v>0.15</v>
      </c>
      <c r="I72" s="93">
        <v>0.06</v>
      </c>
      <c r="J72" s="93">
        <v>4.76</v>
      </c>
      <c r="K72" s="93">
        <v>97.2</v>
      </c>
      <c r="L72" s="93">
        <v>1.67</v>
      </c>
      <c r="M72" s="93">
        <v>27</v>
      </c>
      <c r="N72" s="93">
        <v>80.400000000000006</v>
      </c>
      <c r="O72" s="93">
        <v>29</v>
      </c>
      <c r="P72" s="93">
        <v>1.48</v>
      </c>
      <c r="Q72" s="93">
        <v>95.8</v>
      </c>
      <c r="R72" s="93">
        <v>382.4</v>
      </c>
      <c r="S72" s="93">
        <v>15.96</v>
      </c>
      <c r="T72" s="93">
        <v>2</v>
      </c>
    </row>
    <row r="73" spans="1:20" ht="26" customHeight="1" x14ac:dyDescent="0.35">
      <c r="A73" s="25">
        <v>551</v>
      </c>
      <c r="B73" s="26" t="s">
        <v>75</v>
      </c>
      <c r="C73" s="25">
        <v>10</v>
      </c>
      <c r="D73" s="27">
        <v>0.6</v>
      </c>
      <c r="E73" s="29">
        <v>0.08</v>
      </c>
      <c r="F73" s="29">
        <v>4.9000000000000004</v>
      </c>
      <c r="G73" s="23">
        <v>23.5</v>
      </c>
      <c r="H73" s="93">
        <v>1.2E-2</v>
      </c>
      <c r="I73" s="93">
        <v>5.0000000000000001E-3</v>
      </c>
      <c r="J73" s="93">
        <v>0</v>
      </c>
      <c r="K73" s="93">
        <v>4.0999999999999996</v>
      </c>
      <c r="L73" s="93">
        <v>0.25</v>
      </c>
      <c r="M73" s="93">
        <v>2.2000000000000002</v>
      </c>
      <c r="N73" s="93">
        <v>8</v>
      </c>
      <c r="O73" s="93">
        <v>1.4</v>
      </c>
      <c r="P73" s="93">
        <v>0.19</v>
      </c>
      <c r="Q73" s="93">
        <v>31.5</v>
      </c>
      <c r="R73" s="93">
        <v>10.9</v>
      </c>
      <c r="S73" s="93">
        <v>3.5E-4</v>
      </c>
      <c r="T73" s="93">
        <v>0</v>
      </c>
    </row>
    <row r="74" spans="1:20" ht="26" customHeight="1" x14ac:dyDescent="0.35">
      <c r="A74" s="120">
        <v>263</v>
      </c>
      <c r="B74" s="121" t="s">
        <v>76</v>
      </c>
      <c r="C74" s="120">
        <v>230</v>
      </c>
      <c r="D74" s="116">
        <v>15.34</v>
      </c>
      <c r="E74" s="117">
        <v>39.51</v>
      </c>
      <c r="F74" s="122">
        <v>22.61</v>
      </c>
      <c r="G74" s="117">
        <v>496.8</v>
      </c>
      <c r="H74" s="117">
        <v>0.35</v>
      </c>
      <c r="I74" s="117">
        <v>0.36299999999999999</v>
      </c>
      <c r="J74" s="123">
        <v>1.84</v>
      </c>
      <c r="K74" s="124">
        <v>108.3</v>
      </c>
      <c r="L74" s="117">
        <v>0.95</v>
      </c>
      <c r="M74" s="117">
        <v>28.24</v>
      </c>
      <c r="N74" s="117">
        <v>228.8</v>
      </c>
      <c r="O74" s="117">
        <v>57.61</v>
      </c>
      <c r="P74" s="120">
        <v>2.84</v>
      </c>
      <c r="Q74" s="121">
        <v>364.11</v>
      </c>
      <c r="R74" s="120">
        <v>455.22</v>
      </c>
      <c r="S74" s="116">
        <v>1.06E-3</v>
      </c>
      <c r="T74" s="117">
        <v>3.6000000000000002E-4</v>
      </c>
    </row>
    <row r="75" spans="1:20" ht="26" customHeight="1" x14ac:dyDescent="0.35">
      <c r="A75" s="125">
        <v>389</v>
      </c>
      <c r="B75" s="126" t="s">
        <v>77</v>
      </c>
      <c r="C75" s="127">
        <v>200</v>
      </c>
      <c r="D75" s="70">
        <v>1</v>
      </c>
      <c r="E75" s="71">
        <v>0.2</v>
      </c>
      <c r="F75" s="71">
        <v>25.6</v>
      </c>
      <c r="G75" s="128">
        <v>86.6</v>
      </c>
      <c r="H75" s="128">
        <v>0.02</v>
      </c>
      <c r="I75" s="128">
        <v>0</v>
      </c>
      <c r="J75" s="128">
        <v>4</v>
      </c>
      <c r="K75" s="72">
        <v>0</v>
      </c>
      <c r="L75" s="129">
        <v>0.2</v>
      </c>
      <c r="M75" s="72">
        <v>14</v>
      </c>
      <c r="N75" s="72">
        <v>14</v>
      </c>
      <c r="O75" s="72">
        <v>8</v>
      </c>
      <c r="P75" s="72">
        <v>2.8</v>
      </c>
      <c r="Q75" s="72">
        <v>12</v>
      </c>
      <c r="R75" s="72">
        <v>240</v>
      </c>
      <c r="S75" s="72">
        <v>8.0000000000000004E-4</v>
      </c>
      <c r="T75" s="72">
        <v>8.0000000000000004E-4</v>
      </c>
    </row>
    <row r="76" spans="1:20" ht="26" customHeight="1" x14ac:dyDescent="0.35">
      <c r="A76" s="80" t="s">
        <v>43</v>
      </c>
      <c r="B76" s="81" t="s">
        <v>45</v>
      </c>
      <c r="C76" s="82">
        <v>25</v>
      </c>
      <c r="D76" s="83">
        <v>1.9750000000000001</v>
      </c>
      <c r="E76" s="84">
        <v>0.25</v>
      </c>
      <c r="F76" s="84">
        <v>12.074999999999999</v>
      </c>
      <c r="G76" s="84">
        <v>58.45</v>
      </c>
      <c r="H76" s="84">
        <v>2.5000000000000001E-2</v>
      </c>
      <c r="I76" s="84">
        <v>6.3E-2</v>
      </c>
      <c r="J76" s="84">
        <v>0.05</v>
      </c>
      <c r="K76" s="85">
        <v>0</v>
      </c>
      <c r="L76" s="84">
        <v>1.4</v>
      </c>
      <c r="M76" s="84">
        <v>31.25</v>
      </c>
      <c r="N76" s="86">
        <v>32.299999999999997</v>
      </c>
      <c r="O76" s="85">
        <v>10.25</v>
      </c>
      <c r="P76" s="85">
        <v>0.9</v>
      </c>
      <c r="Q76" s="84">
        <v>118.25</v>
      </c>
      <c r="R76" s="84">
        <v>35.25</v>
      </c>
      <c r="S76" s="84">
        <v>0</v>
      </c>
      <c r="T76" s="84">
        <v>7.1999999999999998E-3</v>
      </c>
    </row>
    <row r="77" spans="1:20" ht="26" customHeight="1" x14ac:dyDescent="0.35">
      <c r="A77" s="40" t="s">
        <v>43</v>
      </c>
      <c r="B77" s="48" t="s">
        <v>46</v>
      </c>
      <c r="C77" s="40">
        <v>25</v>
      </c>
      <c r="D77" s="41">
        <v>1.25</v>
      </c>
      <c r="E77" s="42">
        <v>0.25</v>
      </c>
      <c r="F77" s="42">
        <v>11.4</v>
      </c>
      <c r="G77" s="42">
        <f>52.5</f>
        <v>52.5</v>
      </c>
      <c r="H77" s="53">
        <v>5.8000000000000003E-2</v>
      </c>
      <c r="I77" s="53">
        <v>0.27900000000000003</v>
      </c>
      <c r="J77" s="53">
        <v>0</v>
      </c>
      <c r="K77" s="53">
        <v>0</v>
      </c>
      <c r="L77" s="53">
        <v>0</v>
      </c>
      <c r="M77" s="53">
        <v>4.5</v>
      </c>
      <c r="N77" s="53">
        <v>0</v>
      </c>
      <c r="O77" s="53">
        <v>5</v>
      </c>
      <c r="P77" s="54">
        <v>1.03</v>
      </c>
      <c r="Q77" s="54">
        <v>150.75</v>
      </c>
      <c r="R77" s="42">
        <v>28.75</v>
      </c>
      <c r="S77" s="45">
        <v>0</v>
      </c>
      <c r="T77" s="50">
        <v>7.5000000000000002E-4</v>
      </c>
    </row>
    <row r="78" spans="1:20" ht="26" customHeight="1" x14ac:dyDescent="0.35">
      <c r="A78" s="55"/>
      <c r="B78" s="56" t="s">
        <v>47</v>
      </c>
      <c r="C78" s="57"/>
      <c r="D78" s="90">
        <f t="shared" ref="D78:T78" si="5">SUM(D71:D77)</f>
        <v>27.145</v>
      </c>
      <c r="E78" s="90">
        <f t="shared" si="5"/>
        <v>44.99</v>
      </c>
      <c r="F78" s="90">
        <f t="shared" si="5"/>
        <v>93.815000000000012</v>
      </c>
      <c r="G78" s="90">
        <f t="shared" si="5"/>
        <v>857.3900000000001</v>
      </c>
      <c r="H78" s="90">
        <f t="shared" si="5"/>
        <v>0.63500000000000012</v>
      </c>
      <c r="I78" s="90">
        <f t="shared" si="5"/>
        <v>0.78</v>
      </c>
      <c r="J78" s="90">
        <f t="shared" si="5"/>
        <v>15.9</v>
      </c>
      <c r="K78" s="90">
        <f t="shared" si="5"/>
        <v>231.05</v>
      </c>
      <c r="L78" s="90">
        <f t="shared" si="5"/>
        <v>4.6099999999999994</v>
      </c>
      <c r="M78" s="90">
        <f t="shared" si="5"/>
        <v>114.44</v>
      </c>
      <c r="N78" s="90">
        <f t="shared" si="5"/>
        <v>373.75000000000006</v>
      </c>
      <c r="O78" s="90">
        <f t="shared" si="5"/>
        <v>114.25999999999999</v>
      </c>
      <c r="P78" s="90">
        <f t="shared" si="5"/>
        <v>9.4699999999999989</v>
      </c>
      <c r="Q78" s="90">
        <f t="shared" si="5"/>
        <v>774.16000000000008</v>
      </c>
      <c r="R78" s="90">
        <f t="shared" si="5"/>
        <v>1217.27</v>
      </c>
      <c r="S78" s="90">
        <f t="shared" si="5"/>
        <v>16.712210000000002</v>
      </c>
      <c r="T78" s="90">
        <f t="shared" si="5"/>
        <v>2.1091100000000003</v>
      </c>
    </row>
    <row r="79" spans="1:20" ht="18.5" x14ac:dyDescent="0.35">
      <c r="A79" s="130"/>
      <c r="B79" s="131"/>
      <c r="C79" s="61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63"/>
      <c r="S79" s="63"/>
      <c r="T79" s="63"/>
    </row>
    <row r="80" spans="1:20" ht="18.75" customHeight="1" x14ac:dyDescent="0.35">
      <c r="A80" s="176" t="s">
        <v>78</v>
      </c>
      <c r="B80" s="176"/>
      <c r="C80" s="176"/>
      <c r="D80" s="176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</row>
    <row r="81" spans="1:20" ht="27.75" customHeight="1" x14ac:dyDescent="0.35">
      <c r="A81" s="66"/>
      <c r="B81" s="66" t="s">
        <v>14</v>
      </c>
      <c r="C81" s="66"/>
      <c r="D81" s="66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</row>
    <row r="82" spans="1:20" ht="18.75" customHeight="1" x14ac:dyDescent="0.35">
      <c r="A82" s="173" t="s">
        <v>15</v>
      </c>
      <c r="B82" s="173" t="s">
        <v>16</v>
      </c>
      <c r="C82" s="173" t="s">
        <v>17</v>
      </c>
      <c r="D82" s="173" t="s">
        <v>18</v>
      </c>
      <c r="E82" s="173"/>
      <c r="F82" s="173"/>
      <c r="G82" s="173" t="s">
        <v>19</v>
      </c>
      <c r="H82" s="174" t="s">
        <v>20</v>
      </c>
      <c r="I82" s="174"/>
      <c r="J82" s="174"/>
      <c r="K82" s="174"/>
      <c r="L82" s="174"/>
      <c r="M82" s="175" t="s">
        <v>21</v>
      </c>
      <c r="N82" s="175"/>
      <c r="O82" s="175"/>
      <c r="P82" s="175"/>
      <c r="Q82" s="175"/>
      <c r="R82" s="175"/>
      <c r="S82" s="175"/>
      <c r="T82" s="175"/>
    </row>
    <row r="83" spans="1:20" ht="54.75" customHeight="1" x14ac:dyDescent="0.35">
      <c r="A83" s="173"/>
      <c r="B83" s="173"/>
      <c r="C83" s="173"/>
      <c r="D83" s="15" t="s">
        <v>22</v>
      </c>
      <c r="E83" s="15" t="s">
        <v>23</v>
      </c>
      <c r="F83" s="15" t="s">
        <v>24</v>
      </c>
      <c r="G83" s="173"/>
      <c r="H83" s="16" t="s">
        <v>25</v>
      </c>
      <c r="I83" s="16" t="s">
        <v>26</v>
      </c>
      <c r="J83" s="16" t="s">
        <v>27</v>
      </c>
      <c r="K83" s="16" t="s">
        <v>28</v>
      </c>
      <c r="L83" s="16" t="s">
        <v>29</v>
      </c>
      <c r="M83" s="16" t="s">
        <v>30</v>
      </c>
      <c r="N83" s="16" t="s">
        <v>31</v>
      </c>
      <c r="O83" s="16" t="s">
        <v>32</v>
      </c>
      <c r="P83" s="16" t="s">
        <v>33</v>
      </c>
      <c r="Q83" s="16" t="s">
        <v>34</v>
      </c>
      <c r="R83" s="16" t="s">
        <v>35</v>
      </c>
      <c r="S83" s="16" t="s">
        <v>36</v>
      </c>
      <c r="T83" s="16" t="s">
        <v>37</v>
      </c>
    </row>
    <row r="84" spans="1:20" ht="23.65" customHeight="1" x14ac:dyDescent="0.35">
      <c r="A84" s="132">
        <v>174</v>
      </c>
      <c r="B84" s="121" t="s">
        <v>79</v>
      </c>
      <c r="C84" s="120">
        <v>150</v>
      </c>
      <c r="D84" s="116">
        <v>4.28</v>
      </c>
      <c r="E84" s="117">
        <v>7.73</v>
      </c>
      <c r="F84" s="117">
        <v>30.68</v>
      </c>
      <c r="G84" s="117">
        <v>210</v>
      </c>
      <c r="H84" s="116">
        <v>0.04</v>
      </c>
      <c r="I84" s="116">
        <v>0.14000000000000001</v>
      </c>
      <c r="J84" s="116">
        <v>0.69</v>
      </c>
      <c r="K84" s="116">
        <v>19.73</v>
      </c>
      <c r="L84" s="116">
        <v>1</v>
      </c>
      <c r="M84" s="116">
        <v>51.15</v>
      </c>
      <c r="N84" s="116">
        <v>98.25</v>
      </c>
      <c r="O84" s="133">
        <v>1.35</v>
      </c>
      <c r="P84" s="117">
        <v>12.9</v>
      </c>
      <c r="Q84" s="117">
        <v>85.2</v>
      </c>
      <c r="R84" s="117">
        <v>137.25</v>
      </c>
      <c r="S84" s="117">
        <v>15.6</v>
      </c>
      <c r="T84" s="117">
        <v>3.45</v>
      </c>
    </row>
    <row r="85" spans="1:20" ht="23.65" customHeight="1" x14ac:dyDescent="0.35">
      <c r="A85" s="55" t="s">
        <v>80</v>
      </c>
      <c r="B85" s="67" t="s">
        <v>81</v>
      </c>
      <c r="C85" s="55">
        <v>15</v>
      </c>
      <c r="D85" s="49">
        <v>3.51</v>
      </c>
      <c r="E85" s="45">
        <v>4.43</v>
      </c>
      <c r="F85" s="45">
        <v>0</v>
      </c>
      <c r="G85" s="45">
        <v>53.75</v>
      </c>
      <c r="H85" s="68">
        <v>0.01</v>
      </c>
      <c r="I85" s="68">
        <v>0.05</v>
      </c>
      <c r="J85" s="68">
        <v>0.11</v>
      </c>
      <c r="K85" s="68">
        <v>39</v>
      </c>
      <c r="L85" s="69">
        <v>0.05</v>
      </c>
      <c r="M85" s="45">
        <v>132</v>
      </c>
      <c r="N85" s="45">
        <v>75</v>
      </c>
      <c r="O85" s="45">
        <v>5.51</v>
      </c>
      <c r="P85" s="45">
        <v>0.15</v>
      </c>
      <c r="Q85" s="45">
        <v>121.5</v>
      </c>
      <c r="R85" s="45">
        <v>12.98</v>
      </c>
      <c r="S85" s="45">
        <v>0</v>
      </c>
      <c r="T85" s="45">
        <v>2.21</v>
      </c>
    </row>
    <row r="86" spans="1:20" ht="23.65" customHeight="1" x14ac:dyDescent="0.35">
      <c r="A86" s="55" t="s">
        <v>82</v>
      </c>
      <c r="B86" s="134" t="s">
        <v>83</v>
      </c>
      <c r="C86" s="135">
        <v>5</v>
      </c>
      <c r="D86" s="67">
        <v>0.05</v>
      </c>
      <c r="E86" s="107">
        <v>4.0999999999999996</v>
      </c>
      <c r="F86" s="67">
        <v>0.05</v>
      </c>
      <c r="G86" s="67">
        <v>37.4</v>
      </c>
      <c r="H86" s="68">
        <v>0</v>
      </c>
      <c r="I86" s="45">
        <v>0.01</v>
      </c>
      <c r="J86" s="45">
        <v>0</v>
      </c>
      <c r="K86" s="45">
        <v>32.65</v>
      </c>
      <c r="L86" s="45">
        <v>0.01</v>
      </c>
      <c r="M86" s="45">
        <v>0.5</v>
      </c>
      <c r="N86" s="45">
        <v>1</v>
      </c>
      <c r="O86" s="45">
        <v>0</v>
      </c>
      <c r="P86" s="45">
        <v>0</v>
      </c>
      <c r="Q86" s="45">
        <v>0.5</v>
      </c>
      <c r="R86" s="45">
        <v>1</v>
      </c>
      <c r="S86" s="45">
        <v>0</v>
      </c>
      <c r="T86" s="45">
        <v>0.05</v>
      </c>
    </row>
    <row r="87" spans="1:20" ht="23.65" customHeight="1" x14ac:dyDescent="0.35">
      <c r="A87" s="25">
        <v>372</v>
      </c>
      <c r="B87" s="26" t="s">
        <v>60</v>
      </c>
      <c r="C87" s="79">
        <v>200</v>
      </c>
      <c r="D87" s="27">
        <v>1</v>
      </c>
      <c r="E87" s="29">
        <v>0.2</v>
      </c>
      <c r="F87" s="29">
        <v>25.6</v>
      </c>
      <c r="G87" s="23">
        <v>86.6</v>
      </c>
      <c r="H87" s="23">
        <v>0.02</v>
      </c>
      <c r="I87" s="23">
        <v>0</v>
      </c>
      <c r="J87" s="23">
        <v>4</v>
      </c>
      <c r="K87" s="23">
        <v>0</v>
      </c>
      <c r="L87" s="37">
        <v>0.2</v>
      </c>
      <c r="M87" s="23">
        <v>14</v>
      </c>
      <c r="N87" s="23">
        <v>14</v>
      </c>
      <c r="O87" s="23">
        <v>8</v>
      </c>
      <c r="P87" s="23">
        <v>2.8</v>
      </c>
      <c r="Q87" s="23">
        <v>12</v>
      </c>
      <c r="R87" s="23">
        <v>240</v>
      </c>
      <c r="S87" s="23">
        <v>8.0000000000000002E-3</v>
      </c>
      <c r="T87" s="23">
        <v>8.0000000000000002E-3</v>
      </c>
    </row>
    <row r="88" spans="1:20" ht="23.65" customHeight="1" x14ac:dyDescent="0.35">
      <c r="A88" s="80" t="s">
        <v>43</v>
      </c>
      <c r="B88" s="81" t="s">
        <v>45</v>
      </c>
      <c r="C88" s="82">
        <v>25</v>
      </c>
      <c r="D88" s="83">
        <v>1.9750000000000001</v>
      </c>
      <c r="E88" s="84">
        <v>0.25</v>
      </c>
      <c r="F88" s="84">
        <v>12.074999999999999</v>
      </c>
      <c r="G88" s="84">
        <v>58.45</v>
      </c>
      <c r="H88" s="84">
        <v>2.5000000000000001E-2</v>
      </c>
      <c r="I88" s="84">
        <v>6.3E-2</v>
      </c>
      <c r="J88" s="84">
        <v>0.05</v>
      </c>
      <c r="K88" s="85">
        <v>0</v>
      </c>
      <c r="L88" s="84">
        <v>1.4</v>
      </c>
      <c r="M88" s="84">
        <v>31.25</v>
      </c>
      <c r="N88" s="86">
        <v>32.299999999999997</v>
      </c>
      <c r="O88" s="85">
        <v>10.25</v>
      </c>
      <c r="P88" s="85">
        <v>0.9</v>
      </c>
      <c r="Q88" s="84">
        <v>118.25</v>
      </c>
      <c r="R88" s="84">
        <v>35.25</v>
      </c>
      <c r="S88" s="84">
        <v>0</v>
      </c>
      <c r="T88" s="84">
        <v>7.1999999999999998E-3</v>
      </c>
    </row>
    <row r="89" spans="1:20" s="146" customFormat="1" ht="23.65" customHeight="1" x14ac:dyDescent="0.35">
      <c r="A89" s="55"/>
      <c r="B89" s="56" t="s">
        <v>47</v>
      </c>
      <c r="C89" s="57"/>
      <c r="D89" s="58">
        <f t="shared" ref="D89:T89" si="6">SUM(D84:D88)</f>
        <v>10.815</v>
      </c>
      <c r="E89" s="58">
        <f t="shared" si="6"/>
        <v>16.709999999999997</v>
      </c>
      <c r="F89" s="58">
        <f t="shared" si="6"/>
        <v>68.405000000000001</v>
      </c>
      <c r="G89" s="58">
        <f t="shared" si="6"/>
        <v>446.2</v>
      </c>
      <c r="H89" s="58">
        <f t="shared" si="6"/>
        <v>9.5000000000000001E-2</v>
      </c>
      <c r="I89" s="58">
        <f t="shared" si="6"/>
        <v>0.26300000000000001</v>
      </c>
      <c r="J89" s="58">
        <f t="shared" si="6"/>
        <v>4.8499999999999996</v>
      </c>
      <c r="K89" s="58">
        <f t="shared" si="6"/>
        <v>91.38</v>
      </c>
      <c r="L89" s="58">
        <f t="shared" si="6"/>
        <v>2.66</v>
      </c>
      <c r="M89" s="58">
        <f t="shared" si="6"/>
        <v>228.9</v>
      </c>
      <c r="N89" s="58">
        <f t="shared" si="6"/>
        <v>220.55</v>
      </c>
      <c r="O89" s="58">
        <f t="shared" si="6"/>
        <v>25.11</v>
      </c>
      <c r="P89" s="58">
        <f t="shared" si="6"/>
        <v>16.75</v>
      </c>
      <c r="Q89" s="58">
        <f t="shared" si="6"/>
        <v>337.45</v>
      </c>
      <c r="R89" s="58">
        <f t="shared" si="6"/>
        <v>426.48</v>
      </c>
      <c r="S89" s="58">
        <f t="shared" si="6"/>
        <v>15.607999999999999</v>
      </c>
      <c r="T89" s="58">
        <f t="shared" si="6"/>
        <v>5.7252000000000001</v>
      </c>
    </row>
    <row r="90" spans="1:20" s="77" customFormat="1" ht="18.5" x14ac:dyDescent="0.45">
      <c r="A90" s="91"/>
      <c r="B90" s="62"/>
      <c r="C90" s="61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</row>
    <row r="91" spans="1:20" ht="18.75" customHeight="1" x14ac:dyDescent="0.35">
      <c r="A91" s="176" t="s">
        <v>48</v>
      </c>
      <c r="B91" s="176"/>
      <c r="C91" s="176"/>
      <c r="D91" s="176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</row>
    <row r="92" spans="1:20" ht="18.75" customHeight="1" x14ac:dyDescent="0.35">
      <c r="A92" s="173" t="s">
        <v>15</v>
      </c>
      <c r="B92" s="173" t="s">
        <v>16</v>
      </c>
      <c r="C92" s="173" t="s">
        <v>17</v>
      </c>
      <c r="D92" s="173" t="s">
        <v>18</v>
      </c>
      <c r="E92" s="173"/>
      <c r="F92" s="173"/>
      <c r="G92" s="173" t="s">
        <v>19</v>
      </c>
      <c r="H92" s="174" t="s">
        <v>20</v>
      </c>
      <c r="I92" s="174"/>
      <c r="J92" s="174"/>
      <c r="K92" s="174"/>
      <c r="L92" s="174"/>
      <c r="M92" s="175" t="s">
        <v>21</v>
      </c>
      <c r="N92" s="175"/>
      <c r="O92" s="175"/>
      <c r="P92" s="175"/>
      <c r="Q92" s="175"/>
      <c r="R92" s="175"/>
      <c r="S92" s="175"/>
      <c r="T92" s="175"/>
    </row>
    <row r="93" spans="1:20" ht="54.75" customHeight="1" x14ac:dyDescent="0.35">
      <c r="A93" s="173"/>
      <c r="B93" s="173"/>
      <c r="C93" s="173"/>
      <c r="D93" s="15" t="s">
        <v>22</v>
      </c>
      <c r="E93" s="15" t="s">
        <v>23</v>
      </c>
      <c r="F93" s="15" t="s">
        <v>24</v>
      </c>
      <c r="G93" s="173"/>
      <c r="H93" s="16" t="s">
        <v>25</v>
      </c>
      <c r="I93" s="16" t="s">
        <v>26</v>
      </c>
      <c r="J93" s="16" t="s">
        <v>27</v>
      </c>
      <c r="K93" s="16" t="s">
        <v>28</v>
      </c>
      <c r="L93" s="16" t="s">
        <v>29</v>
      </c>
      <c r="M93" s="16" t="s">
        <v>30</v>
      </c>
      <c r="N93" s="16" t="s">
        <v>31</v>
      </c>
      <c r="O93" s="16" t="s">
        <v>32</v>
      </c>
      <c r="P93" s="16" t="s">
        <v>33</v>
      </c>
      <c r="Q93" s="16" t="s">
        <v>34</v>
      </c>
      <c r="R93" s="16" t="s">
        <v>35</v>
      </c>
      <c r="S93" s="16" t="s">
        <v>36</v>
      </c>
      <c r="T93" s="16" t="s">
        <v>37</v>
      </c>
    </row>
    <row r="94" spans="1:20" s="77" customFormat="1" ht="37" x14ac:dyDescent="0.45">
      <c r="A94" s="93" t="s">
        <v>71</v>
      </c>
      <c r="B94" s="118" t="s">
        <v>72</v>
      </c>
      <c r="C94" s="93">
        <v>30</v>
      </c>
      <c r="D94" s="73">
        <v>0.3</v>
      </c>
      <c r="E94" s="73">
        <v>0.1</v>
      </c>
      <c r="F94" s="73">
        <v>0.95</v>
      </c>
      <c r="G94" s="73">
        <v>6.4</v>
      </c>
      <c r="H94" s="93">
        <v>0.02</v>
      </c>
      <c r="I94" s="93">
        <v>0.01</v>
      </c>
      <c r="J94" s="93">
        <v>5.25</v>
      </c>
      <c r="K94" s="93">
        <v>21.45</v>
      </c>
      <c r="L94" s="93">
        <v>0.14000000000000001</v>
      </c>
      <c r="M94" s="93">
        <v>7.25</v>
      </c>
      <c r="N94" s="93">
        <v>10.25</v>
      </c>
      <c r="O94" s="93">
        <v>3</v>
      </c>
      <c r="P94" s="93">
        <v>0.23</v>
      </c>
      <c r="Q94" s="93">
        <v>1.75</v>
      </c>
      <c r="R94" s="93">
        <v>64.75</v>
      </c>
      <c r="S94" s="93">
        <v>0.75</v>
      </c>
      <c r="T94" s="93">
        <v>0.1</v>
      </c>
    </row>
    <row r="95" spans="1:20" ht="27.25" customHeight="1" x14ac:dyDescent="0.35">
      <c r="A95" s="25" t="s">
        <v>85</v>
      </c>
      <c r="B95" s="26" t="s">
        <v>86</v>
      </c>
      <c r="C95" s="25">
        <v>200</v>
      </c>
      <c r="D95" s="27">
        <v>5.16</v>
      </c>
      <c r="E95" s="29">
        <v>2.78</v>
      </c>
      <c r="F95" s="29">
        <v>18.5</v>
      </c>
      <c r="G95" s="23">
        <v>119.6</v>
      </c>
      <c r="H95" s="36">
        <v>0.09</v>
      </c>
      <c r="I95" s="36">
        <v>0.06</v>
      </c>
      <c r="J95" s="36">
        <v>6.88</v>
      </c>
      <c r="K95" s="36">
        <v>97.6</v>
      </c>
      <c r="L95" s="98">
        <v>1.44</v>
      </c>
      <c r="M95" s="36">
        <v>13.8</v>
      </c>
      <c r="N95" s="36">
        <v>54.6</v>
      </c>
      <c r="O95" s="36">
        <v>20.8</v>
      </c>
      <c r="P95" s="36">
        <v>0.87</v>
      </c>
      <c r="Q95" s="36">
        <v>93</v>
      </c>
      <c r="R95" s="23">
        <v>410.4</v>
      </c>
      <c r="S95" s="23">
        <v>16.760000000000002</v>
      </c>
      <c r="T95" s="23">
        <v>0.24</v>
      </c>
    </row>
    <row r="96" spans="1:20" s="5" customFormat="1" ht="27.25" customHeight="1" x14ac:dyDescent="0.3">
      <c r="A96" s="25">
        <v>390</v>
      </c>
      <c r="B96" s="18" t="s">
        <v>87</v>
      </c>
      <c r="C96" s="25">
        <v>60</v>
      </c>
      <c r="D96" s="29">
        <v>7.32</v>
      </c>
      <c r="E96" s="29">
        <v>9</v>
      </c>
      <c r="F96" s="29">
        <v>6.96</v>
      </c>
      <c r="G96" s="75">
        <v>145.9</v>
      </c>
      <c r="H96" s="36">
        <v>0.04</v>
      </c>
      <c r="I96" s="36">
        <v>0.05</v>
      </c>
      <c r="J96" s="36">
        <v>0.25</v>
      </c>
      <c r="K96" s="36">
        <v>7.26</v>
      </c>
      <c r="L96" s="36">
        <v>0.33</v>
      </c>
      <c r="M96" s="36">
        <v>32.22</v>
      </c>
      <c r="N96" s="36">
        <v>115.2</v>
      </c>
      <c r="O96" s="36">
        <v>15.66</v>
      </c>
      <c r="P96" s="98">
        <v>0.44</v>
      </c>
      <c r="Q96" s="23">
        <v>40.86</v>
      </c>
      <c r="R96" s="23">
        <v>234.6</v>
      </c>
      <c r="S96" s="23">
        <v>7.7999999999999996E-3</v>
      </c>
      <c r="T96" s="23">
        <v>5.9999999999999995E-4</v>
      </c>
    </row>
    <row r="97" spans="1:20" ht="27.25" customHeight="1" x14ac:dyDescent="0.35">
      <c r="A97" s="25" t="s">
        <v>40</v>
      </c>
      <c r="B97" s="26" t="s">
        <v>41</v>
      </c>
      <c r="C97" s="25">
        <v>150</v>
      </c>
      <c r="D97" s="140">
        <v>3.1</v>
      </c>
      <c r="E97" s="28">
        <v>6</v>
      </c>
      <c r="F97" s="28">
        <v>19.7</v>
      </c>
      <c r="G97" s="36">
        <v>145.80000000000001</v>
      </c>
      <c r="H97" s="141">
        <v>0.12</v>
      </c>
      <c r="I97" s="141">
        <v>0.11</v>
      </c>
      <c r="J97" s="141">
        <v>10.199999999999999</v>
      </c>
      <c r="K97" s="141">
        <v>32.1</v>
      </c>
      <c r="L97" s="141">
        <v>1.97</v>
      </c>
      <c r="M97" s="141">
        <v>39</v>
      </c>
      <c r="N97" s="141">
        <v>84</v>
      </c>
      <c r="O97" s="141">
        <v>28</v>
      </c>
      <c r="P97" s="142">
        <v>1</v>
      </c>
      <c r="Q97" s="142">
        <v>161</v>
      </c>
      <c r="R97" s="36">
        <v>624</v>
      </c>
      <c r="S97" s="36">
        <v>28.5</v>
      </c>
      <c r="T97" s="36">
        <v>0.8</v>
      </c>
    </row>
    <row r="98" spans="1:20" ht="27.25" customHeight="1" x14ac:dyDescent="0.35">
      <c r="A98" s="34">
        <v>685</v>
      </c>
      <c r="B98" s="35" t="s">
        <v>42</v>
      </c>
      <c r="C98" s="34">
        <v>200</v>
      </c>
      <c r="D98" s="20">
        <v>0.2</v>
      </c>
      <c r="E98" s="95">
        <v>0</v>
      </c>
      <c r="F98" s="95">
        <v>15</v>
      </c>
      <c r="G98" s="143">
        <v>58</v>
      </c>
      <c r="H98" s="143">
        <v>0</v>
      </c>
      <c r="I98" s="144">
        <v>0.01</v>
      </c>
      <c r="J98" s="30">
        <v>0</v>
      </c>
      <c r="K98" s="30">
        <v>0.3</v>
      </c>
      <c r="L98" s="141">
        <v>0.09</v>
      </c>
      <c r="M98" s="141">
        <v>17</v>
      </c>
      <c r="N98" s="30">
        <v>7.2</v>
      </c>
      <c r="O98" s="31">
        <v>7</v>
      </c>
      <c r="P98" s="31">
        <v>0.9</v>
      </c>
      <c r="Q98" s="30">
        <v>0.8</v>
      </c>
      <c r="R98" s="30">
        <v>21</v>
      </c>
      <c r="S98" s="30">
        <v>0</v>
      </c>
      <c r="T98" s="30">
        <v>0</v>
      </c>
    </row>
    <row r="99" spans="1:20" ht="27.25" customHeight="1" x14ac:dyDescent="0.35">
      <c r="A99" s="55" t="s">
        <v>43</v>
      </c>
      <c r="B99" s="67" t="s">
        <v>45</v>
      </c>
      <c r="C99" s="55">
        <v>25</v>
      </c>
      <c r="D99" s="49">
        <v>1.9750000000000001</v>
      </c>
      <c r="E99" s="45">
        <v>0.25</v>
      </c>
      <c r="F99" s="45">
        <v>12.074999999999999</v>
      </c>
      <c r="G99" s="45">
        <v>58.45</v>
      </c>
      <c r="H99" s="45">
        <v>2.5000000000000001E-2</v>
      </c>
      <c r="I99" s="45">
        <v>6.3E-2</v>
      </c>
      <c r="J99" s="45">
        <v>0.05</v>
      </c>
      <c r="K99" s="45">
        <v>0</v>
      </c>
      <c r="L99" s="89">
        <v>1.4</v>
      </c>
      <c r="M99" s="45">
        <v>31.25</v>
      </c>
      <c r="N99" s="45">
        <v>32.299999999999997</v>
      </c>
      <c r="O99" s="45">
        <v>10.25</v>
      </c>
      <c r="P99" s="45">
        <v>0.9</v>
      </c>
      <c r="Q99" s="45">
        <v>118.25</v>
      </c>
      <c r="R99" s="45">
        <v>35.25</v>
      </c>
      <c r="S99" s="45">
        <v>0</v>
      </c>
      <c r="T99" s="45">
        <v>7.1999999999999998E-3</v>
      </c>
    </row>
    <row r="100" spans="1:20" ht="27.25" customHeight="1" x14ac:dyDescent="0.35">
      <c r="A100" s="40" t="s">
        <v>43</v>
      </c>
      <c r="B100" s="48" t="s">
        <v>46</v>
      </c>
      <c r="C100" s="40">
        <v>25</v>
      </c>
      <c r="D100" s="41">
        <v>1.25</v>
      </c>
      <c r="E100" s="42">
        <v>0.25</v>
      </c>
      <c r="F100" s="42">
        <v>11.4</v>
      </c>
      <c r="G100" s="42">
        <f>52.5</f>
        <v>52.5</v>
      </c>
      <c r="H100" s="53">
        <v>5.8000000000000003E-2</v>
      </c>
      <c r="I100" s="53">
        <v>0.27900000000000003</v>
      </c>
      <c r="J100" s="53">
        <v>0</v>
      </c>
      <c r="K100" s="53">
        <v>0</v>
      </c>
      <c r="L100" s="53">
        <v>0</v>
      </c>
      <c r="M100" s="53">
        <v>4.5</v>
      </c>
      <c r="N100" s="53">
        <v>0</v>
      </c>
      <c r="O100" s="53">
        <v>5</v>
      </c>
      <c r="P100" s="54">
        <v>1.03</v>
      </c>
      <c r="Q100" s="54">
        <v>150.75</v>
      </c>
      <c r="R100" s="42">
        <v>28.75</v>
      </c>
      <c r="S100" s="45">
        <v>0</v>
      </c>
      <c r="T100" s="50">
        <v>7.5000000000000002E-4</v>
      </c>
    </row>
    <row r="101" spans="1:20" ht="27.25" customHeight="1" x14ac:dyDescent="0.35">
      <c r="A101" s="55"/>
      <c r="B101" s="56" t="s">
        <v>47</v>
      </c>
      <c r="C101" s="57"/>
      <c r="D101" s="90">
        <f t="shared" ref="D101:T101" si="7">SUM(D94:D100)</f>
        <v>19.305000000000003</v>
      </c>
      <c r="E101" s="90">
        <f t="shared" si="7"/>
        <v>18.38</v>
      </c>
      <c r="F101" s="90">
        <f t="shared" si="7"/>
        <v>84.585000000000008</v>
      </c>
      <c r="G101" s="90">
        <f t="shared" si="7"/>
        <v>586.65</v>
      </c>
      <c r="H101" s="90">
        <f t="shared" si="7"/>
        <v>0.35300000000000004</v>
      </c>
      <c r="I101" s="90">
        <f t="shared" si="7"/>
        <v>0.58200000000000007</v>
      </c>
      <c r="J101" s="90">
        <f t="shared" si="7"/>
        <v>22.63</v>
      </c>
      <c r="K101" s="90">
        <f t="shared" si="7"/>
        <v>158.71</v>
      </c>
      <c r="L101" s="90">
        <f t="shared" si="7"/>
        <v>5.3699999999999992</v>
      </c>
      <c r="M101" s="90">
        <f t="shared" si="7"/>
        <v>145.01999999999998</v>
      </c>
      <c r="N101" s="90">
        <f t="shared" si="7"/>
        <v>303.55</v>
      </c>
      <c r="O101" s="90">
        <f t="shared" si="7"/>
        <v>89.710000000000008</v>
      </c>
      <c r="P101" s="90">
        <f t="shared" si="7"/>
        <v>5.37</v>
      </c>
      <c r="Q101" s="90">
        <f t="shared" si="7"/>
        <v>566.41000000000008</v>
      </c>
      <c r="R101" s="90">
        <f t="shared" si="7"/>
        <v>1418.75</v>
      </c>
      <c r="S101" s="90">
        <f t="shared" si="7"/>
        <v>46.017800000000001</v>
      </c>
      <c r="T101" s="90">
        <f t="shared" si="7"/>
        <v>1.1485500000000002</v>
      </c>
    </row>
    <row r="102" spans="1:20" ht="27.25" customHeight="1" x14ac:dyDescent="0.35">
      <c r="A102" s="91"/>
      <c r="B102" s="62"/>
      <c r="C102" s="61"/>
      <c r="D102" s="103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63"/>
      <c r="S102" s="63"/>
      <c r="T102" s="63"/>
    </row>
    <row r="103" spans="1:20" ht="18.75" customHeight="1" x14ac:dyDescent="0.35">
      <c r="A103" s="176" t="s">
        <v>88</v>
      </c>
      <c r="B103" s="176"/>
      <c r="C103" s="176"/>
      <c r="D103" s="176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</row>
    <row r="104" spans="1:20" ht="18.5" x14ac:dyDescent="0.35">
      <c r="A104" s="66"/>
      <c r="B104" s="66" t="s">
        <v>14</v>
      </c>
      <c r="C104" s="66"/>
      <c r="D104" s="66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</row>
    <row r="105" spans="1:20" ht="18.75" customHeight="1" x14ac:dyDescent="0.35">
      <c r="A105" s="173" t="s">
        <v>15</v>
      </c>
      <c r="B105" s="173" t="s">
        <v>16</v>
      </c>
      <c r="C105" s="173" t="s">
        <v>17</v>
      </c>
      <c r="D105" s="173" t="s">
        <v>18</v>
      </c>
      <c r="E105" s="173"/>
      <c r="F105" s="173"/>
      <c r="G105" s="173" t="s">
        <v>19</v>
      </c>
      <c r="H105" s="174" t="s">
        <v>20</v>
      </c>
      <c r="I105" s="174"/>
      <c r="J105" s="174"/>
      <c r="K105" s="174"/>
      <c r="L105" s="174"/>
      <c r="M105" s="175" t="s">
        <v>21</v>
      </c>
      <c r="N105" s="175"/>
      <c r="O105" s="175"/>
      <c r="P105" s="175"/>
      <c r="Q105" s="175"/>
      <c r="R105" s="175"/>
      <c r="S105" s="175"/>
      <c r="T105" s="175"/>
    </row>
    <row r="106" spans="1:20" ht="54.75" customHeight="1" x14ac:dyDescent="0.35">
      <c r="A106" s="173"/>
      <c r="B106" s="173"/>
      <c r="C106" s="173"/>
      <c r="D106" s="15" t="s">
        <v>22</v>
      </c>
      <c r="E106" s="15" t="s">
        <v>23</v>
      </c>
      <c r="F106" s="15" t="s">
        <v>24</v>
      </c>
      <c r="G106" s="173"/>
      <c r="H106" s="16" t="s">
        <v>25</v>
      </c>
      <c r="I106" s="16" t="s">
        <v>26</v>
      </c>
      <c r="J106" s="16" t="s">
        <v>27</v>
      </c>
      <c r="K106" s="16" t="s">
        <v>28</v>
      </c>
      <c r="L106" s="16" t="s">
        <v>29</v>
      </c>
      <c r="M106" s="16" t="s">
        <v>30</v>
      </c>
      <c r="N106" s="16" t="s">
        <v>31</v>
      </c>
      <c r="O106" s="16" t="s">
        <v>32</v>
      </c>
      <c r="P106" s="16" t="s">
        <v>33</v>
      </c>
      <c r="Q106" s="16" t="s">
        <v>34</v>
      </c>
      <c r="R106" s="16" t="s">
        <v>35</v>
      </c>
      <c r="S106" s="16" t="s">
        <v>36</v>
      </c>
      <c r="T106" s="16" t="s">
        <v>37</v>
      </c>
    </row>
    <row r="107" spans="1:20" ht="43.75" customHeight="1" x14ac:dyDescent="0.35">
      <c r="A107" s="25" t="s">
        <v>51</v>
      </c>
      <c r="B107" s="26" t="s">
        <v>52</v>
      </c>
      <c r="C107" s="25">
        <v>60</v>
      </c>
      <c r="D107" s="27">
        <v>5.52</v>
      </c>
      <c r="E107" s="29">
        <v>1.75</v>
      </c>
      <c r="F107" s="29">
        <v>8.44</v>
      </c>
      <c r="G107" s="23">
        <v>57.53</v>
      </c>
      <c r="H107" s="73">
        <v>0.03</v>
      </c>
      <c r="I107" s="73">
        <v>0.03</v>
      </c>
      <c r="J107" s="73">
        <v>0.01</v>
      </c>
      <c r="K107" s="30">
        <v>174.6</v>
      </c>
      <c r="L107" s="73">
        <v>2.38</v>
      </c>
      <c r="M107" s="73">
        <v>12.85</v>
      </c>
      <c r="N107" s="73">
        <v>67.2</v>
      </c>
      <c r="O107" s="73">
        <v>12.48</v>
      </c>
      <c r="P107" s="73">
        <v>0.89</v>
      </c>
      <c r="Q107" s="73">
        <v>148.80000000000001</v>
      </c>
      <c r="R107" s="23">
        <v>124.8</v>
      </c>
      <c r="S107" s="23">
        <v>19.2</v>
      </c>
      <c r="T107" s="23">
        <v>7.2</v>
      </c>
    </row>
    <row r="108" spans="1:20" ht="24.9" customHeight="1" x14ac:dyDescent="0.35">
      <c r="A108" s="25" t="s">
        <v>53</v>
      </c>
      <c r="B108" s="26" t="s">
        <v>54</v>
      </c>
      <c r="C108" s="25">
        <v>150</v>
      </c>
      <c r="D108" s="27">
        <v>8.1999999999999993</v>
      </c>
      <c r="E108" s="29">
        <v>6.9</v>
      </c>
      <c r="F108" s="29">
        <v>35.9</v>
      </c>
      <c r="G108" s="23">
        <v>238.9</v>
      </c>
      <c r="H108" s="73">
        <v>0.21</v>
      </c>
      <c r="I108" s="74">
        <v>0.12</v>
      </c>
      <c r="J108" s="36">
        <v>0</v>
      </c>
      <c r="K108" s="36">
        <v>27.5</v>
      </c>
      <c r="L108" s="36">
        <v>3.98</v>
      </c>
      <c r="M108" s="73">
        <v>14</v>
      </c>
      <c r="N108" s="36">
        <v>180</v>
      </c>
      <c r="O108" s="36">
        <v>120</v>
      </c>
      <c r="P108" s="31">
        <v>4</v>
      </c>
      <c r="Q108" s="31">
        <v>149</v>
      </c>
      <c r="R108" s="23">
        <v>219</v>
      </c>
      <c r="S108" s="23">
        <v>22.3</v>
      </c>
      <c r="T108" s="23">
        <v>3.5</v>
      </c>
    </row>
    <row r="109" spans="1:20" s="77" customFormat="1" ht="24.9" customHeight="1" x14ac:dyDescent="0.45">
      <c r="A109" s="125">
        <v>389</v>
      </c>
      <c r="B109" s="126" t="s">
        <v>77</v>
      </c>
      <c r="C109" s="147">
        <v>200</v>
      </c>
      <c r="D109" s="70">
        <v>0.1</v>
      </c>
      <c r="E109" s="71">
        <v>0.2</v>
      </c>
      <c r="F109" s="71">
        <v>20.2</v>
      </c>
      <c r="G109" s="72">
        <v>86.6</v>
      </c>
      <c r="H109" s="72">
        <v>0.02</v>
      </c>
      <c r="I109" s="72">
        <v>0.03</v>
      </c>
      <c r="J109" s="72">
        <v>4</v>
      </c>
      <c r="K109" s="72">
        <v>192</v>
      </c>
      <c r="L109" s="129">
        <v>0.43</v>
      </c>
      <c r="M109" s="72">
        <v>14</v>
      </c>
      <c r="N109" s="72">
        <v>8</v>
      </c>
      <c r="O109" s="72">
        <v>8</v>
      </c>
      <c r="P109" s="72">
        <v>5.6</v>
      </c>
      <c r="Q109" s="72">
        <v>0</v>
      </c>
      <c r="R109" s="72">
        <v>194</v>
      </c>
      <c r="S109" s="72">
        <v>4</v>
      </c>
      <c r="T109" s="72">
        <v>0.6</v>
      </c>
    </row>
    <row r="110" spans="1:20" s="64" customFormat="1" ht="24.9" customHeight="1" x14ac:dyDescent="0.3">
      <c r="A110" s="55" t="s">
        <v>43</v>
      </c>
      <c r="B110" s="67" t="s">
        <v>45</v>
      </c>
      <c r="C110" s="55">
        <v>25</v>
      </c>
      <c r="D110" s="49">
        <v>1.9750000000000001</v>
      </c>
      <c r="E110" s="45">
        <v>0.25</v>
      </c>
      <c r="F110" s="45">
        <v>12.074999999999999</v>
      </c>
      <c r="G110" s="45">
        <v>58.45</v>
      </c>
      <c r="H110" s="45">
        <v>2.5000000000000001E-2</v>
      </c>
      <c r="I110" s="45">
        <v>6.3E-2</v>
      </c>
      <c r="J110" s="45">
        <v>0.05</v>
      </c>
      <c r="K110" s="45">
        <v>0</v>
      </c>
      <c r="L110" s="89">
        <v>1.4</v>
      </c>
      <c r="M110" s="45">
        <v>31.25</v>
      </c>
      <c r="N110" s="45">
        <v>32.299999999999997</v>
      </c>
      <c r="O110" s="45">
        <v>10.25</v>
      </c>
      <c r="P110" s="45">
        <v>0.9</v>
      </c>
      <c r="Q110" s="45">
        <v>118.25</v>
      </c>
      <c r="R110" s="45">
        <v>35.25</v>
      </c>
      <c r="S110" s="45">
        <v>0</v>
      </c>
      <c r="T110" s="45">
        <v>7.1999999999999998E-3</v>
      </c>
    </row>
    <row r="111" spans="1:20" s="32" customFormat="1" ht="24.9" customHeight="1" x14ac:dyDescent="0.3">
      <c r="A111" s="40" t="s">
        <v>43</v>
      </c>
      <c r="B111" s="48" t="s">
        <v>46</v>
      </c>
      <c r="C111" s="40">
        <v>25</v>
      </c>
      <c r="D111" s="41">
        <v>1.25</v>
      </c>
      <c r="E111" s="42">
        <v>0.25</v>
      </c>
      <c r="F111" s="42">
        <v>11.4</v>
      </c>
      <c r="G111" s="42">
        <f>52.5</f>
        <v>52.5</v>
      </c>
      <c r="H111" s="53">
        <v>5.8000000000000003E-2</v>
      </c>
      <c r="I111" s="53">
        <v>0.27900000000000003</v>
      </c>
      <c r="J111" s="53">
        <v>0</v>
      </c>
      <c r="K111" s="53">
        <v>0</v>
      </c>
      <c r="L111" s="53">
        <v>0</v>
      </c>
      <c r="M111" s="53">
        <v>4.5</v>
      </c>
      <c r="N111" s="53">
        <v>0</v>
      </c>
      <c r="O111" s="53">
        <v>5</v>
      </c>
      <c r="P111" s="54">
        <v>1.03</v>
      </c>
      <c r="Q111" s="54">
        <v>150.75</v>
      </c>
      <c r="R111" s="42">
        <v>28.75</v>
      </c>
      <c r="S111" s="45">
        <v>0</v>
      </c>
      <c r="T111" s="50">
        <v>7.5000000000000002E-4</v>
      </c>
    </row>
    <row r="112" spans="1:20" ht="24.9" customHeight="1" x14ac:dyDescent="0.35">
      <c r="A112" s="55"/>
      <c r="B112" s="56" t="s">
        <v>47</v>
      </c>
      <c r="C112" s="57"/>
      <c r="D112" s="58">
        <f t="shared" ref="D112:T112" si="8">SUM(D107:D111)</f>
        <v>17.044999999999998</v>
      </c>
      <c r="E112" s="58">
        <f t="shared" si="8"/>
        <v>9.35</v>
      </c>
      <c r="F112" s="58">
        <f t="shared" si="8"/>
        <v>88.015000000000001</v>
      </c>
      <c r="G112" s="58">
        <f t="shared" si="8"/>
        <v>493.97999999999996</v>
      </c>
      <c r="H112" s="58">
        <f t="shared" si="8"/>
        <v>0.34300000000000003</v>
      </c>
      <c r="I112" s="58">
        <f t="shared" si="8"/>
        <v>0.52200000000000002</v>
      </c>
      <c r="J112" s="58">
        <f t="shared" si="8"/>
        <v>4.0599999999999996</v>
      </c>
      <c r="K112" s="58">
        <f t="shared" si="8"/>
        <v>394.1</v>
      </c>
      <c r="L112" s="58">
        <f t="shared" si="8"/>
        <v>8.19</v>
      </c>
      <c r="M112" s="58">
        <f t="shared" si="8"/>
        <v>76.599999999999994</v>
      </c>
      <c r="N112" s="58">
        <f t="shared" si="8"/>
        <v>287.5</v>
      </c>
      <c r="O112" s="58">
        <f t="shared" si="8"/>
        <v>155.72999999999999</v>
      </c>
      <c r="P112" s="58">
        <f t="shared" si="8"/>
        <v>12.419999999999998</v>
      </c>
      <c r="Q112" s="58">
        <f t="shared" si="8"/>
        <v>566.79999999999995</v>
      </c>
      <c r="R112" s="58">
        <f t="shared" si="8"/>
        <v>601.79999999999995</v>
      </c>
      <c r="S112" s="58">
        <f t="shared" si="8"/>
        <v>45.5</v>
      </c>
      <c r="T112" s="58">
        <f t="shared" si="8"/>
        <v>11.307949999999998</v>
      </c>
    </row>
    <row r="113" spans="1:20" s="77" customFormat="1" ht="18.5" x14ac:dyDescent="0.45">
      <c r="A113" s="91"/>
      <c r="B113" s="62"/>
      <c r="C113" s="61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</row>
    <row r="114" spans="1:20" s="77" customFormat="1" ht="18" customHeight="1" x14ac:dyDescent="0.45">
      <c r="A114" s="176" t="s">
        <v>48</v>
      </c>
      <c r="B114" s="176"/>
      <c r="C114" s="176"/>
      <c r="D114" s="176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</row>
    <row r="115" spans="1:20" ht="18.75" customHeight="1" x14ac:dyDescent="0.35">
      <c r="A115" s="173" t="s">
        <v>15</v>
      </c>
      <c r="B115" s="173" t="s">
        <v>16</v>
      </c>
      <c r="C115" s="173" t="s">
        <v>17</v>
      </c>
      <c r="D115" s="173" t="s">
        <v>18</v>
      </c>
      <c r="E115" s="173"/>
      <c r="F115" s="173"/>
      <c r="G115" s="173" t="s">
        <v>19</v>
      </c>
      <c r="H115" s="174" t="s">
        <v>20</v>
      </c>
      <c r="I115" s="174"/>
      <c r="J115" s="174"/>
      <c r="K115" s="174"/>
      <c r="L115" s="174"/>
      <c r="M115" s="175" t="s">
        <v>21</v>
      </c>
      <c r="N115" s="175"/>
      <c r="O115" s="175"/>
      <c r="P115" s="175"/>
      <c r="Q115" s="175"/>
      <c r="R115" s="175"/>
      <c r="S115" s="175"/>
      <c r="T115" s="175"/>
    </row>
    <row r="116" spans="1:20" ht="54.75" customHeight="1" x14ac:dyDescent="0.35">
      <c r="A116" s="173"/>
      <c r="B116" s="173"/>
      <c r="C116" s="173"/>
      <c r="D116" s="15" t="s">
        <v>22</v>
      </c>
      <c r="E116" s="15" t="s">
        <v>23</v>
      </c>
      <c r="F116" s="15" t="s">
        <v>24</v>
      </c>
      <c r="G116" s="173"/>
      <c r="H116" s="16" t="s">
        <v>25</v>
      </c>
      <c r="I116" s="16" t="s">
        <v>26</v>
      </c>
      <c r="J116" s="16" t="s">
        <v>27</v>
      </c>
      <c r="K116" s="16" t="s">
        <v>28</v>
      </c>
      <c r="L116" s="16" t="s">
        <v>29</v>
      </c>
      <c r="M116" s="16" t="s">
        <v>30</v>
      </c>
      <c r="N116" s="16" t="s">
        <v>31</v>
      </c>
      <c r="O116" s="16" t="s">
        <v>32</v>
      </c>
      <c r="P116" s="16" t="s">
        <v>33</v>
      </c>
      <c r="Q116" s="16" t="s">
        <v>34</v>
      </c>
      <c r="R116" s="16" t="s">
        <v>35</v>
      </c>
      <c r="S116" s="16" t="s">
        <v>36</v>
      </c>
      <c r="T116" s="16" t="s">
        <v>37</v>
      </c>
    </row>
    <row r="117" spans="1:20" ht="18.5" x14ac:dyDescent="0.35">
      <c r="A117" s="34">
        <v>82</v>
      </c>
      <c r="B117" s="35" t="s">
        <v>89</v>
      </c>
      <c r="C117" s="34">
        <v>200</v>
      </c>
      <c r="D117" s="20">
        <v>1.7</v>
      </c>
      <c r="E117" s="21">
        <v>4.6399999999999997</v>
      </c>
      <c r="F117" s="21">
        <v>10.4</v>
      </c>
      <c r="G117" s="22">
        <v>78.72</v>
      </c>
      <c r="H117" s="148">
        <v>0.03</v>
      </c>
      <c r="I117" s="148">
        <v>0.03</v>
      </c>
      <c r="J117" s="148">
        <v>8.24</v>
      </c>
      <c r="K117" s="148">
        <v>129.04</v>
      </c>
      <c r="L117" s="149">
        <v>0.5</v>
      </c>
      <c r="M117" s="148">
        <v>27.56</v>
      </c>
      <c r="N117" s="148">
        <v>34.6</v>
      </c>
      <c r="O117" s="148">
        <v>20.96</v>
      </c>
      <c r="P117" s="148">
        <v>0.94</v>
      </c>
      <c r="Q117" s="148">
        <v>103.8</v>
      </c>
      <c r="R117" s="22">
        <v>229.4</v>
      </c>
      <c r="S117" s="22">
        <v>0.02</v>
      </c>
      <c r="T117" s="22">
        <v>0</v>
      </c>
    </row>
    <row r="118" spans="1:20" ht="52.15" customHeight="1" x14ac:dyDescent="0.35">
      <c r="A118" s="17" t="s">
        <v>38</v>
      </c>
      <c r="B118" s="18" t="s">
        <v>39</v>
      </c>
      <c r="C118" s="19">
        <v>60</v>
      </c>
      <c r="D118" s="20">
        <v>9.58</v>
      </c>
      <c r="E118" s="21">
        <v>6.54</v>
      </c>
      <c r="F118" s="21">
        <v>8.76</v>
      </c>
      <c r="G118" s="22">
        <v>132.63999999999999</v>
      </c>
      <c r="H118" s="23">
        <v>0.04</v>
      </c>
      <c r="I118" s="23">
        <v>0.06</v>
      </c>
      <c r="J118" s="23">
        <v>0.11</v>
      </c>
      <c r="K118" s="23">
        <v>10</v>
      </c>
      <c r="L118" s="23">
        <v>0.2</v>
      </c>
      <c r="M118" s="24">
        <v>23.47</v>
      </c>
      <c r="N118" s="23">
        <v>51.2</v>
      </c>
      <c r="O118" s="23">
        <v>13.87</v>
      </c>
      <c r="P118" s="23">
        <v>1.18</v>
      </c>
      <c r="Q118" s="23">
        <v>3301</v>
      </c>
      <c r="R118" s="23">
        <v>137.34</v>
      </c>
      <c r="S118" s="23">
        <v>0.02</v>
      </c>
      <c r="T118" s="23">
        <v>0</v>
      </c>
    </row>
    <row r="119" spans="1:20" s="137" customFormat="1" ht="21.25" customHeight="1" x14ac:dyDescent="0.35">
      <c r="A119" s="25" t="s">
        <v>40</v>
      </c>
      <c r="B119" s="26" t="s">
        <v>41</v>
      </c>
      <c r="C119" s="25">
        <v>150</v>
      </c>
      <c r="D119" s="140">
        <v>3.1</v>
      </c>
      <c r="E119" s="28">
        <v>6</v>
      </c>
      <c r="F119" s="28">
        <v>19.7</v>
      </c>
      <c r="G119" s="36">
        <v>145.80000000000001</v>
      </c>
      <c r="H119" s="141">
        <v>0.12</v>
      </c>
      <c r="I119" s="141">
        <v>0.11</v>
      </c>
      <c r="J119" s="141">
        <v>10.199999999999999</v>
      </c>
      <c r="K119" s="141">
        <v>32.1</v>
      </c>
      <c r="L119" s="141">
        <v>1.97</v>
      </c>
      <c r="M119" s="141">
        <v>39</v>
      </c>
      <c r="N119" s="141">
        <v>84</v>
      </c>
      <c r="O119" s="141">
        <v>28</v>
      </c>
      <c r="P119" s="142">
        <v>1</v>
      </c>
      <c r="Q119" s="142">
        <v>161</v>
      </c>
      <c r="R119" s="36">
        <v>624</v>
      </c>
      <c r="S119" s="36">
        <v>28.5</v>
      </c>
      <c r="T119" s="36">
        <v>0.8</v>
      </c>
    </row>
    <row r="120" spans="1:20" ht="21.25" customHeight="1" x14ac:dyDescent="0.35">
      <c r="A120" s="25">
        <v>372</v>
      </c>
      <c r="B120" s="26" t="s">
        <v>60</v>
      </c>
      <c r="C120" s="79">
        <v>200</v>
      </c>
      <c r="D120" s="27">
        <v>1</v>
      </c>
      <c r="E120" s="29">
        <v>0.2</v>
      </c>
      <c r="F120" s="29">
        <v>25.6</v>
      </c>
      <c r="G120" s="23">
        <v>86.6</v>
      </c>
      <c r="H120" s="23">
        <v>0.02</v>
      </c>
      <c r="I120" s="23">
        <v>0</v>
      </c>
      <c r="J120" s="23">
        <v>4</v>
      </c>
      <c r="K120" s="23">
        <v>0</v>
      </c>
      <c r="L120" s="37">
        <v>0.2</v>
      </c>
      <c r="M120" s="23">
        <v>14</v>
      </c>
      <c r="N120" s="23">
        <v>14</v>
      </c>
      <c r="O120" s="23">
        <v>8</v>
      </c>
      <c r="P120" s="23">
        <v>2.8</v>
      </c>
      <c r="Q120" s="23">
        <v>12</v>
      </c>
      <c r="R120" s="23">
        <v>240</v>
      </c>
      <c r="S120" s="23">
        <v>8.0000000000000002E-3</v>
      </c>
      <c r="T120" s="23">
        <v>8.0000000000000002E-3</v>
      </c>
    </row>
    <row r="121" spans="1:20" ht="21.25" customHeight="1" x14ac:dyDescent="0.35">
      <c r="A121" s="150" t="s">
        <v>43</v>
      </c>
      <c r="B121" s="151" t="s">
        <v>44</v>
      </c>
      <c r="C121" s="34">
        <v>100</v>
      </c>
      <c r="D121" s="49">
        <v>0.4</v>
      </c>
      <c r="E121" s="45">
        <v>0.4</v>
      </c>
      <c r="F121" s="45">
        <v>9.9</v>
      </c>
      <c r="G121" s="117">
        <v>44.4</v>
      </c>
      <c r="H121" s="152">
        <v>2.5000000000000001E-2</v>
      </c>
      <c r="I121" s="153">
        <v>6.3E-2</v>
      </c>
      <c r="J121" s="153">
        <v>0.05</v>
      </c>
      <c r="K121" s="153">
        <v>0</v>
      </c>
      <c r="L121" s="153">
        <v>1.4</v>
      </c>
      <c r="M121" s="153">
        <v>31.25</v>
      </c>
      <c r="N121" s="153">
        <v>32.299999999999997</v>
      </c>
      <c r="O121" s="153">
        <v>10.25</v>
      </c>
      <c r="P121" s="152">
        <v>0.9</v>
      </c>
      <c r="Q121" s="152">
        <v>118.25</v>
      </c>
      <c r="R121" s="154">
        <v>35.25</v>
      </c>
      <c r="S121" s="148">
        <v>0</v>
      </c>
      <c r="T121" s="148">
        <v>7.1999999999999998E-3</v>
      </c>
    </row>
    <row r="122" spans="1:20" ht="21.25" customHeight="1" x14ac:dyDescent="0.35">
      <c r="A122" s="40" t="s">
        <v>43</v>
      </c>
      <c r="B122" s="48" t="s">
        <v>45</v>
      </c>
      <c r="C122" s="40">
        <v>25</v>
      </c>
      <c r="D122" s="49">
        <v>1.9750000000000001</v>
      </c>
      <c r="E122" s="45">
        <v>0.25</v>
      </c>
      <c r="F122" s="45">
        <v>12.074999999999999</v>
      </c>
      <c r="G122" s="45">
        <v>58.45</v>
      </c>
      <c r="H122" s="44">
        <v>2.5000000000000001E-2</v>
      </c>
      <c r="I122" s="45">
        <v>6.3E-2</v>
      </c>
      <c r="J122" s="45">
        <v>0.05</v>
      </c>
      <c r="K122" s="45">
        <v>0</v>
      </c>
      <c r="L122" s="45">
        <v>1.4</v>
      </c>
      <c r="M122" s="45">
        <v>31.25</v>
      </c>
      <c r="N122" s="45">
        <v>32.299999999999997</v>
      </c>
      <c r="O122" s="45">
        <v>10.25</v>
      </c>
      <c r="P122" s="45">
        <v>0.9</v>
      </c>
      <c r="Q122" s="45">
        <v>118.25</v>
      </c>
      <c r="R122" s="42">
        <v>35.25</v>
      </c>
      <c r="S122" s="45">
        <v>0</v>
      </c>
      <c r="T122" s="45">
        <v>7.1999999999999998E-3</v>
      </c>
    </row>
    <row r="123" spans="1:20" ht="21.25" customHeight="1" x14ac:dyDescent="0.35">
      <c r="A123" s="40" t="s">
        <v>43</v>
      </c>
      <c r="B123" s="48" t="s">
        <v>46</v>
      </c>
      <c r="C123" s="40">
        <v>25</v>
      </c>
      <c r="D123" s="41">
        <v>1.25</v>
      </c>
      <c r="E123" s="42">
        <v>0.25</v>
      </c>
      <c r="F123" s="42">
        <v>11.4</v>
      </c>
      <c r="G123" s="42">
        <f>52.5</f>
        <v>52.5</v>
      </c>
      <c r="H123" s="53">
        <v>5.8000000000000003E-2</v>
      </c>
      <c r="I123" s="53">
        <v>0.27900000000000003</v>
      </c>
      <c r="J123" s="53">
        <v>0</v>
      </c>
      <c r="K123" s="53">
        <v>0</v>
      </c>
      <c r="L123" s="53">
        <v>0</v>
      </c>
      <c r="M123" s="53">
        <v>4.5</v>
      </c>
      <c r="N123" s="53">
        <v>0</v>
      </c>
      <c r="O123" s="53">
        <v>5</v>
      </c>
      <c r="P123" s="54">
        <v>1.03</v>
      </c>
      <c r="Q123" s="54">
        <v>150.75</v>
      </c>
      <c r="R123" s="42">
        <v>28.75</v>
      </c>
      <c r="S123" s="45">
        <v>0</v>
      </c>
      <c r="T123" s="50">
        <v>7.5000000000000002E-4</v>
      </c>
    </row>
    <row r="124" spans="1:20" ht="21.25" customHeight="1" x14ac:dyDescent="0.35">
      <c r="A124" s="55"/>
      <c r="B124" s="56" t="s">
        <v>47</v>
      </c>
      <c r="C124" s="57"/>
      <c r="D124" s="90">
        <f t="shared" ref="D124:T124" si="9">SUM(D117:D123)</f>
        <v>19.004999999999999</v>
      </c>
      <c r="E124" s="90">
        <f t="shared" si="9"/>
        <v>18.279999999999998</v>
      </c>
      <c r="F124" s="90">
        <f t="shared" si="9"/>
        <v>97.835000000000022</v>
      </c>
      <c r="G124" s="90">
        <f t="shared" si="9"/>
        <v>599.11</v>
      </c>
      <c r="H124" s="90">
        <f t="shared" si="9"/>
        <v>0.318</v>
      </c>
      <c r="I124" s="90">
        <f t="shared" si="9"/>
        <v>0.60499999999999998</v>
      </c>
      <c r="J124" s="90">
        <f t="shared" si="9"/>
        <v>22.65</v>
      </c>
      <c r="K124" s="90">
        <f t="shared" si="9"/>
        <v>171.14</v>
      </c>
      <c r="L124" s="90">
        <f t="shared" si="9"/>
        <v>5.67</v>
      </c>
      <c r="M124" s="90">
        <f t="shared" si="9"/>
        <v>171.03</v>
      </c>
      <c r="N124" s="90">
        <f t="shared" si="9"/>
        <v>248.40000000000003</v>
      </c>
      <c r="O124" s="90">
        <f t="shared" si="9"/>
        <v>96.33</v>
      </c>
      <c r="P124" s="90">
        <f t="shared" si="9"/>
        <v>8.75</v>
      </c>
      <c r="Q124" s="90">
        <f t="shared" si="9"/>
        <v>3965.05</v>
      </c>
      <c r="R124" s="90">
        <f t="shared" si="9"/>
        <v>1329.99</v>
      </c>
      <c r="S124" s="90">
        <f t="shared" si="9"/>
        <v>28.547999999999998</v>
      </c>
      <c r="T124" s="90">
        <f t="shared" si="9"/>
        <v>0.82315000000000005</v>
      </c>
    </row>
    <row r="125" spans="1:20" ht="18.5" x14ac:dyDescent="0.35">
      <c r="A125" s="91"/>
      <c r="B125" s="62"/>
      <c r="C125" s="61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155"/>
    </row>
    <row r="126" spans="1:20" ht="24.75" customHeight="1" x14ac:dyDescent="0.35">
      <c r="A126" s="176" t="s">
        <v>105</v>
      </c>
      <c r="B126" s="176"/>
      <c r="C126" s="176"/>
      <c r="D126" s="176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</row>
    <row r="127" spans="1:20" ht="19.5" customHeight="1" x14ac:dyDescent="0.35">
      <c r="A127" s="66"/>
      <c r="B127" s="66" t="s">
        <v>14</v>
      </c>
      <c r="C127" s="66"/>
      <c r="D127" s="66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</row>
    <row r="128" spans="1:20" ht="18.75" customHeight="1" x14ac:dyDescent="0.35">
      <c r="A128" s="173" t="s">
        <v>15</v>
      </c>
      <c r="B128" s="173" t="s">
        <v>16</v>
      </c>
      <c r="C128" s="173" t="s">
        <v>17</v>
      </c>
      <c r="D128" s="173" t="s">
        <v>18</v>
      </c>
      <c r="E128" s="173"/>
      <c r="F128" s="173"/>
      <c r="G128" s="173" t="s">
        <v>19</v>
      </c>
      <c r="H128" s="174" t="s">
        <v>20</v>
      </c>
      <c r="I128" s="174"/>
      <c r="J128" s="174"/>
      <c r="K128" s="174"/>
      <c r="L128" s="174"/>
      <c r="M128" s="175" t="s">
        <v>21</v>
      </c>
      <c r="N128" s="175"/>
      <c r="O128" s="175"/>
      <c r="P128" s="175"/>
      <c r="Q128" s="175"/>
      <c r="R128" s="175"/>
      <c r="S128" s="175"/>
      <c r="T128" s="175"/>
    </row>
    <row r="129" spans="1:20" ht="54.75" customHeight="1" x14ac:dyDescent="0.35">
      <c r="A129" s="173"/>
      <c r="B129" s="173"/>
      <c r="C129" s="173"/>
      <c r="D129" s="15" t="s">
        <v>22</v>
      </c>
      <c r="E129" s="15" t="s">
        <v>23</v>
      </c>
      <c r="F129" s="15" t="s">
        <v>24</v>
      </c>
      <c r="G129" s="173"/>
      <c r="H129" s="16" t="s">
        <v>25</v>
      </c>
      <c r="I129" s="16" t="s">
        <v>26</v>
      </c>
      <c r="J129" s="16" t="s">
        <v>27</v>
      </c>
      <c r="K129" s="16" t="s">
        <v>28</v>
      </c>
      <c r="L129" s="16" t="s">
        <v>29</v>
      </c>
      <c r="M129" s="16" t="s">
        <v>30</v>
      </c>
      <c r="N129" s="16" t="s">
        <v>31</v>
      </c>
      <c r="O129" s="16" t="s">
        <v>32</v>
      </c>
      <c r="P129" s="16" t="s">
        <v>33</v>
      </c>
      <c r="Q129" s="16" t="s">
        <v>34</v>
      </c>
      <c r="R129" s="16" t="s">
        <v>35</v>
      </c>
      <c r="S129" s="16" t="s">
        <v>36</v>
      </c>
      <c r="T129" s="16" t="s">
        <v>37</v>
      </c>
    </row>
    <row r="130" spans="1:20" ht="30" customHeight="1" x14ac:dyDescent="0.35">
      <c r="A130" s="132" t="s">
        <v>106</v>
      </c>
      <c r="B130" s="121" t="s">
        <v>107</v>
      </c>
      <c r="C130" s="120">
        <v>150</v>
      </c>
      <c r="D130" s="117">
        <v>6.45</v>
      </c>
      <c r="E130" s="117">
        <v>9.6</v>
      </c>
      <c r="F130" s="117">
        <v>25.65</v>
      </c>
      <c r="G130" s="117">
        <v>214.35</v>
      </c>
      <c r="H130" s="123">
        <v>0.15</v>
      </c>
      <c r="I130" s="123">
        <v>0.12</v>
      </c>
      <c r="J130" s="123">
        <v>0.39</v>
      </c>
      <c r="K130" s="123">
        <v>39.299999999999997</v>
      </c>
      <c r="L130" s="123">
        <v>1.78</v>
      </c>
      <c r="M130" s="123">
        <v>103.5</v>
      </c>
      <c r="N130" s="138">
        <v>174</v>
      </c>
      <c r="O130" s="123">
        <v>47.25</v>
      </c>
      <c r="P130" s="123">
        <v>1.42</v>
      </c>
      <c r="Q130" s="123">
        <v>259.5</v>
      </c>
      <c r="R130" s="117">
        <v>204.7</v>
      </c>
      <c r="S130" s="117">
        <v>38.4</v>
      </c>
      <c r="T130" s="117">
        <v>10.95</v>
      </c>
    </row>
    <row r="131" spans="1:20" s="77" customFormat="1" ht="18.5" x14ac:dyDescent="0.45">
      <c r="A131" s="55" t="s">
        <v>80</v>
      </c>
      <c r="B131" s="67" t="s">
        <v>81</v>
      </c>
      <c r="C131" s="55">
        <v>15</v>
      </c>
      <c r="D131" s="49">
        <v>3.51</v>
      </c>
      <c r="E131" s="45">
        <v>4.43</v>
      </c>
      <c r="F131" s="45">
        <v>0</v>
      </c>
      <c r="G131" s="45">
        <v>53.75</v>
      </c>
      <c r="H131" s="68">
        <v>0.01</v>
      </c>
      <c r="I131" s="68">
        <v>0.05</v>
      </c>
      <c r="J131" s="68">
        <v>0.11</v>
      </c>
      <c r="K131" s="68">
        <v>39</v>
      </c>
      <c r="L131" s="69">
        <v>0.05</v>
      </c>
      <c r="M131" s="45">
        <v>132</v>
      </c>
      <c r="N131" s="45">
        <v>75</v>
      </c>
      <c r="O131" s="45">
        <v>5.51</v>
      </c>
      <c r="P131" s="45">
        <v>0.15</v>
      </c>
      <c r="Q131" s="45">
        <v>121.5</v>
      </c>
      <c r="R131" s="45">
        <v>12.98</v>
      </c>
      <c r="S131" s="45">
        <v>0</v>
      </c>
      <c r="T131" s="45">
        <v>2.21</v>
      </c>
    </row>
    <row r="132" spans="1:20" s="65" customFormat="1" ht="31.5" customHeight="1" x14ac:dyDescent="0.45">
      <c r="A132" s="55" t="s">
        <v>82</v>
      </c>
      <c r="B132" s="134" t="s">
        <v>83</v>
      </c>
      <c r="C132" s="135">
        <v>5</v>
      </c>
      <c r="D132" s="67">
        <v>0.05</v>
      </c>
      <c r="E132" s="107">
        <v>4.0999999999999996</v>
      </c>
      <c r="F132" s="67">
        <v>0.05</v>
      </c>
      <c r="G132" s="67">
        <v>37.4</v>
      </c>
      <c r="H132" s="68">
        <v>0</v>
      </c>
      <c r="I132" s="45">
        <v>0.01</v>
      </c>
      <c r="J132" s="45">
        <v>0</v>
      </c>
      <c r="K132" s="45">
        <v>32.65</v>
      </c>
      <c r="L132" s="45">
        <v>0.01</v>
      </c>
      <c r="M132" s="45">
        <v>0.5</v>
      </c>
      <c r="N132" s="45">
        <v>1</v>
      </c>
      <c r="O132" s="45">
        <v>0</v>
      </c>
      <c r="P132" s="45">
        <v>0</v>
      </c>
      <c r="Q132" s="45">
        <v>0.5</v>
      </c>
      <c r="R132" s="45">
        <v>1</v>
      </c>
      <c r="S132" s="45">
        <v>0</v>
      </c>
      <c r="T132" s="45">
        <v>0.05</v>
      </c>
    </row>
    <row r="133" spans="1:20" s="178" customFormat="1" ht="18.5" x14ac:dyDescent="0.45">
      <c r="A133" s="55">
        <v>376</v>
      </c>
      <c r="B133" s="134" t="s">
        <v>42</v>
      </c>
      <c r="C133" s="135">
        <v>200</v>
      </c>
      <c r="D133" s="67">
        <v>0.2</v>
      </c>
      <c r="E133" s="107">
        <v>0</v>
      </c>
      <c r="F133" s="67">
        <v>15</v>
      </c>
      <c r="G133" s="67">
        <v>58</v>
      </c>
      <c r="H133" s="68">
        <v>0</v>
      </c>
      <c r="I133" s="68">
        <v>0.01</v>
      </c>
      <c r="J133" s="68">
        <v>0.04</v>
      </c>
      <c r="K133" s="68">
        <v>0.3</v>
      </c>
      <c r="L133" s="68">
        <v>44</v>
      </c>
      <c r="M133" s="68">
        <v>4.5</v>
      </c>
      <c r="N133" s="68">
        <v>180</v>
      </c>
      <c r="O133" s="68">
        <v>3.8</v>
      </c>
      <c r="P133" s="69">
        <v>0</v>
      </c>
      <c r="Q133" s="69">
        <v>100</v>
      </c>
      <c r="R133" s="45">
        <v>292</v>
      </c>
      <c r="S133" s="45">
        <v>0</v>
      </c>
      <c r="T133" s="45">
        <v>0</v>
      </c>
    </row>
    <row r="134" spans="1:20" s="32" customFormat="1" ht="24" customHeight="1" x14ac:dyDescent="0.3">
      <c r="A134" s="55" t="s">
        <v>43</v>
      </c>
      <c r="B134" s="67" t="s">
        <v>45</v>
      </c>
      <c r="C134" s="55">
        <v>25</v>
      </c>
      <c r="D134" s="49">
        <v>1.9750000000000001</v>
      </c>
      <c r="E134" s="45">
        <v>0.25</v>
      </c>
      <c r="F134" s="45">
        <v>12.074999999999999</v>
      </c>
      <c r="G134" s="45">
        <v>58.45</v>
      </c>
      <c r="H134" s="45">
        <v>2.5000000000000001E-2</v>
      </c>
      <c r="I134" s="45">
        <v>6.3E-2</v>
      </c>
      <c r="J134" s="45">
        <v>0.05</v>
      </c>
      <c r="K134" s="45">
        <v>0</v>
      </c>
      <c r="L134" s="89">
        <v>1.4</v>
      </c>
      <c r="M134" s="45">
        <v>31.25</v>
      </c>
      <c r="N134" s="45">
        <v>32.299999999999997</v>
      </c>
      <c r="O134" s="45">
        <v>10.25</v>
      </c>
      <c r="P134" s="45">
        <v>0.9</v>
      </c>
      <c r="Q134" s="45">
        <v>118.25</v>
      </c>
      <c r="R134" s="45">
        <v>35.25</v>
      </c>
      <c r="S134" s="45">
        <v>0</v>
      </c>
      <c r="T134" s="45">
        <v>7.1999999999999998E-3</v>
      </c>
    </row>
    <row r="135" spans="1:20" ht="18.5" x14ac:dyDescent="0.35">
      <c r="A135" s="55"/>
      <c r="B135" s="56" t="s">
        <v>47</v>
      </c>
      <c r="C135" s="57"/>
      <c r="D135" s="90">
        <f t="shared" ref="D135:T135" si="10">SUM(D130:D134)</f>
        <v>12.185</v>
      </c>
      <c r="E135" s="90">
        <f t="shared" si="10"/>
        <v>18.38</v>
      </c>
      <c r="F135" s="90">
        <f t="shared" si="10"/>
        <v>52.775000000000006</v>
      </c>
      <c r="G135" s="90">
        <f t="shared" si="10"/>
        <v>421.95</v>
      </c>
      <c r="H135" s="90">
        <f t="shared" si="10"/>
        <v>0.185</v>
      </c>
      <c r="I135" s="90">
        <f t="shared" si="10"/>
        <v>0.253</v>
      </c>
      <c r="J135" s="90">
        <f t="shared" si="10"/>
        <v>0.59000000000000008</v>
      </c>
      <c r="K135" s="90">
        <f t="shared" si="10"/>
        <v>111.24999999999999</v>
      </c>
      <c r="L135" s="90">
        <f t="shared" si="10"/>
        <v>47.24</v>
      </c>
      <c r="M135" s="90">
        <f t="shared" si="10"/>
        <v>271.75</v>
      </c>
      <c r="N135" s="90">
        <f t="shared" si="10"/>
        <v>462.3</v>
      </c>
      <c r="O135" s="90">
        <f t="shared" si="10"/>
        <v>66.81</v>
      </c>
      <c r="P135" s="90">
        <f t="shared" si="10"/>
        <v>2.4699999999999998</v>
      </c>
      <c r="Q135" s="90">
        <f t="shared" si="10"/>
        <v>599.75</v>
      </c>
      <c r="R135" s="90">
        <f t="shared" si="10"/>
        <v>545.92999999999995</v>
      </c>
      <c r="S135" s="90">
        <f t="shared" si="10"/>
        <v>38.4</v>
      </c>
      <c r="T135" s="90">
        <f t="shared" si="10"/>
        <v>13.2172</v>
      </c>
    </row>
    <row r="136" spans="1:20" ht="18.5" x14ac:dyDescent="0.35">
      <c r="A136" s="91"/>
      <c r="B136" s="62"/>
      <c r="C136" s="61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</row>
    <row r="137" spans="1:20" ht="18.75" customHeight="1" x14ac:dyDescent="0.35">
      <c r="A137" s="176" t="s">
        <v>48</v>
      </c>
      <c r="B137" s="176"/>
      <c r="C137" s="176"/>
      <c r="D137" s="176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</row>
    <row r="138" spans="1:20" ht="18.75" customHeight="1" x14ac:dyDescent="0.35">
      <c r="A138" s="173" t="s">
        <v>15</v>
      </c>
      <c r="B138" s="173" t="s">
        <v>16</v>
      </c>
      <c r="C138" s="173" t="s">
        <v>17</v>
      </c>
      <c r="D138" s="173" t="s">
        <v>18</v>
      </c>
      <c r="E138" s="173"/>
      <c r="F138" s="173"/>
      <c r="G138" s="173" t="s">
        <v>19</v>
      </c>
      <c r="H138" s="174" t="s">
        <v>20</v>
      </c>
      <c r="I138" s="174"/>
      <c r="J138" s="174"/>
      <c r="K138" s="174"/>
      <c r="L138" s="174"/>
      <c r="M138" s="175" t="s">
        <v>21</v>
      </c>
      <c r="N138" s="175"/>
      <c r="O138" s="175"/>
      <c r="P138" s="175"/>
      <c r="Q138" s="175"/>
      <c r="R138" s="175"/>
      <c r="S138" s="175"/>
      <c r="T138" s="175"/>
    </row>
    <row r="139" spans="1:20" ht="54.75" customHeight="1" x14ac:dyDescent="0.35">
      <c r="A139" s="173"/>
      <c r="B139" s="173"/>
      <c r="C139" s="173"/>
      <c r="D139" s="15" t="s">
        <v>22</v>
      </c>
      <c r="E139" s="15" t="s">
        <v>23</v>
      </c>
      <c r="F139" s="15" t="s">
        <v>24</v>
      </c>
      <c r="G139" s="173"/>
      <c r="H139" s="16" t="s">
        <v>25</v>
      </c>
      <c r="I139" s="16" t="s">
        <v>26</v>
      </c>
      <c r="J139" s="16" t="s">
        <v>27</v>
      </c>
      <c r="K139" s="16" t="s">
        <v>28</v>
      </c>
      <c r="L139" s="16" t="s">
        <v>29</v>
      </c>
      <c r="M139" s="16" t="s">
        <v>30</v>
      </c>
      <c r="N139" s="16" t="s">
        <v>31</v>
      </c>
      <c r="O139" s="16" t="s">
        <v>32</v>
      </c>
      <c r="P139" s="16" t="s">
        <v>33</v>
      </c>
      <c r="Q139" s="16" t="s">
        <v>34</v>
      </c>
      <c r="R139" s="16" t="s">
        <v>35</v>
      </c>
      <c r="S139" s="16" t="s">
        <v>36</v>
      </c>
      <c r="T139" s="16" t="s">
        <v>37</v>
      </c>
    </row>
    <row r="140" spans="1:20" ht="18.5" x14ac:dyDescent="0.35">
      <c r="A140" s="25" t="s">
        <v>85</v>
      </c>
      <c r="B140" s="26" t="s">
        <v>86</v>
      </c>
      <c r="C140" s="25">
        <v>200</v>
      </c>
      <c r="D140" s="27">
        <v>5.16</v>
      </c>
      <c r="E140" s="29">
        <v>2.78</v>
      </c>
      <c r="F140" s="29">
        <v>18.5</v>
      </c>
      <c r="G140" s="23">
        <v>119.6</v>
      </c>
      <c r="H140" s="36">
        <v>0.09</v>
      </c>
      <c r="I140" s="36">
        <v>0.06</v>
      </c>
      <c r="J140" s="36">
        <v>6.88</v>
      </c>
      <c r="K140" s="36">
        <v>97.6</v>
      </c>
      <c r="L140" s="98">
        <v>1.44</v>
      </c>
      <c r="M140" s="36">
        <v>13.8</v>
      </c>
      <c r="N140" s="36">
        <v>54.6</v>
      </c>
      <c r="O140" s="36">
        <v>20.8</v>
      </c>
      <c r="P140" s="36">
        <v>0.87</v>
      </c>
      <c r="Q140" s="36">
        <v>93</v>
      </c>
      <c r="R140" s="23">
        <v>410.4</v>
      </c>
      <c r="S140" s="23">
        <v>16.760000000000002</v>
      </c>
      <c r="T140" s="23">
        <v>0.24</v>
      </c>
    </row>
    <row r="141" spans="1:20" ht="18.5" x14ac:dyDescent="0.35">
      <c r="A141" s="120">
        <v>265</v>
      </c>
      <c r="B141" s="121" t="s">
        <v>101</v>
      </c>
      <c r="C141" s="120">
        <v>230</v>
      </c>
      <c r="D141" s="116">
        <v>19.350000000000001</v>
      </c>
      <c r="E141" s="117">
        <v>43.194000000000003</v>
      </c>
      <c r="F141" s="117">
        <v>39.69</v>
      </c>
      <c r="G141" s="117">
        <v>625.6</v>
      </c>
      <c r="H141" s="117">
        <v>0.1</v>
      </c>
      <c r="I141" s="117">
        <v>0.1</v>
      </c>
      <c r="J141" s="123">
        <v>1.8779999999999999</v>
      </c>
      <c r="K141" s="23">
        <v>169.05</v>
      </c>
      <c r="L141" s="117">
        <v>9.19</v>
      </c>
      <c r="M141" s="117">
        <v>18.25</v>
      </c>
      <c r="N141" s="117">
        <v>269.10000000000002</v>
      </c>
      <c r="O141" s="117">
        <v>58.25</v>
      </c>
      <c r="P141" s="120">
        <v>2.65</v>
      </c>
      <c r="Q141" s="121">
        <v>334.65</v>
      </c>
      <c r="R141" s="120">
        <v>440.45</v>
      </c>
      <c r="S141" s="116">
        <v>45.77</v>
      </c>
      <c r="T141" s="117">
        <v>31.63</v>
      </c>
    </row>
    <row r="142" spans="1:20" ht="18.5" x14ac:dyDescent="0.35">
      <c r="A142" s="160">
        <v>349</v>
      </c>
      <c r="B142" s="35" t="s">
        <v>55</v>
      </c>
      <c r="C142" s="161">
        <v>200</v>
      </c>
      <c r="D142" s="49">
        <v>0.6</v>
      </c>
      <c r="E142" s="45">
        <v>0</v>
      </c>
      <c r="F142" s="45">
        <v>31.4</v>
      </c>
      <c r="G142" s="117">
        <v>124</v>
      </c>
      <c r="H142" s="152">
        <v>0</v>
      </c>
      <c r="I142" s="152">
        <v>0</v>
      </c>
      <c r="J142" s="152">
        <v>0</v>
      </c>
      <c r="K142" s="152">
        <v>15</v>
      </c>
      <c r="L142" s="152">
        <v>0.05</v>
      </c>
      <c r="M142" s="152">
        <v>24</v>
      </c>
      <c r="N142" s="152">
        <v>4</v>
      </c>
      <c r="O142" s="152">
        <v>16</v>
      </c>
      <c r="P142" s="179">
        <v>0.8</v>
      </c>
      <c r="Q142" s="163">
        <v>0</v>
      </c>
      <c r="R142" s="148">
        <v>0</v>
      </c>
      <c r="S142" s="148">
        <v>0</v>
      </c>
      <c r="T142" s="148">
        <v>0</v>
      </c>
    </row>
    <row r="143" spans="1:20" ht="18.5" x14ac:dyDescent="0.35">
      <c r="A143" s="40" t="s">
        <v>43</v>
      </c>
      <c r="B143" s="48" t="s">
        <v>45</v>
      </c>
      <c r="C143" s="40">
        <v>25</v>
      </c>
      <c r="D143" s="49">
        <v>1.9750000000000001</v>
      </c>
      <c r="E143" s="45">
        <v>0.25</v>
      </c>
      <c r="F143" s="45">
        <v>12.074999999999999</v>
      </c>
      <c r="G143" s="45">
        <v>58.45</v>
      </c>
      <c r="H143" s="44">
        <v>2.5000000000000001E-2</v>
      </c>
      <c r="I143" s="50">
        <v>6.3E-2</v>
      </c>
      <c r="J143" s="50">
        <v>0.05</v>
      </c>
      <c r="K143" s="50">
        <v>0</v>
      </c>
      <c r="L143" s="50">
        <v>1.4</v>
      </c>
      <c r="M143" s="50">
        <v>31.25</v>
      </c>
      <c r="N143" s="50">
        <v>32.299999999999997</v>
      </c>
      <c r="O143" s="50">
        <v>10.25</v>
      </c>
      <c r="P143" s="51">
        <v>0.9</v>
      </c>
      <c r="Q143" s="52">
        <v>118.25</v>
      </c>
      <c r="R143" s="42">
        <v>35.25</v>
      </c>
      <c r="S143" s="45">
        <v>0</v>
      </c>
      <c r="T143" s="45">
        <v>7.1999999999999998E-3</v>
      </c>
    </row>
    <row r="144" spans="1:20" ht="18.5" x14ac:dyDescent="0.35">
      <c r="A144" s="40" t="s">
        <v>43</v>
      </c>
      <c r="B144" s="48" t="s">
        <v>46</v>
      </c>
      <c r="C144" s="40">
        <v>25</v>
      </c>
      <c r="D144" s="41">
        <v>1.25</v>
      </c>
      <c r="E144" s="42">
        <v>0.25</v>
      </c>
      <c r="F144" s="42">
        <v>11.4</v>
      </c>
      <c r="G144" s="42">
        <f>52.5</f>
        <v>52.5</v>
      </c>
      <c r="H144" s="53">
        <v>5.8000000000000003E-2</v>
      </c>
      <c r="I144" s="53">
        <v>0.27900000000000003</v>
      </c>
      <c r="J144" s="53">
        <v>0</v>
      </c>
      <c r="K144" s="53">
        <v>0</v>
      </c>
      <c r="L144" s="53">
        <v>0</v>
      </c>
      <c r="M144" s="53">
        <v>4.5</v>
      </c>
      <c r="N144" s="53">
        <v>0</v>
      </c>
      <c r="O144" s="53">
        <v>5</v>
      </c>
      <c r="P144" s="54">
        <v>1.03</v>
      </c>
      <c r="Q144" s="54">
        <v>150.75</v>
      </c>
      <c r="R144" s="42">
        <v>28.75</v>
      </c>
      <c r="S144" s="45">
        <v>0</v>
      </c>
      <c r="T144" s="50">
        <v>7.5000000000000002E-4</v>
      </c>
    </row>
    <row r="145" spans="1:20" ht="22.5" customHeight="1" x14ac:dyDescent="0.35">
      <c r="A145" s="55"/>
      <c r="B145" s="56" t="s">
        <v>47</v>
      </c>
      <c r="C145" s="57"/>
      <c r="D145" s="90">
        <f t="shared" ref="D145:T145" si="11">SUM(D140:D144)</f>
        <v>28.335000000000004</v>
      </c>
      <c r="E145" s="90">
        <f t="shared" si="11"/>
        <v>46.474000000000004</v>
      </c>
      <c r="F145" s="90">
        <f t="shared" si="11"/>
        <v>113.06500000000001</v>
      </c>
      <c r="G145" s="90">
        <f t="shared" si="11"/>
        <v>980.15000000000009</v>
      </c>
      <c r="H145" s="90">
        <f t="shared" si="11"/>
        <v>0.27300000000000002</v>
      </c>
      <c r="I145" s="90">
        <f t="shared" si="11"/>
        <v>0.502</v>
      </c>
      <c r="J145" s="90">
        <f t="shared" si="11"/>
        <v>8.8079999999999998</v>
      </c>
      <c r="K145" s="90">
        <f t="shared" si="11"/>
        <v>281.64999999999998</v>
      </c>
      <c r="L145" s="90">
        <f t="shared" si="11"/>
        <v>12.08</v>
      </c>
      <c r="M145" s="90">
        <f t="shared" si="11"/>
        <v>91.8</v>
      </c>
      <c r="N145" s="90">
        <f t="shared" si="11"/>
        <v>360.00000000000006</v>
      </c>
      <c r="O145" s="90">
        <f t="shared" si="11"/>
        <v>110.3</v>
      </c>
      <c r="P145" s="90">
        <f t="shared" si="11"/>
        <v>6.2500000000000009</v>
      </c>
      <c r="Q145" s="90">
        <f t="shared" si="11"/>
        <v>696.65</v>
      </c>
      <c r="R145" s="90">
        <f t="shared" si="11"/>
        <v>914.84999999999991</v>
      </c>
      <c r="S145" s="90">
        <f t="shared" si="11"/>
        <v>62.53</v>
      </c>
      <c r="T145" s="90">
        <f t="shared" si="11"/>
        <v>31.877949999999998</v>
      </c>
    </row>
    <row r="146" spans="1:20" ht="18.5" x14ac:dyDescent="0.35">
      <c r="A146" s="91"/>
      <c r="B146" s="62"/>
      <c r="C146" s="61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155"/>
    </row>
    <row r="147" spans="1:20" ht="18.75" customHeight="1" x14ac:dyDescent="0.35">
      <c r="A147" s="102"/>
      <c r="B147" s="176" t="s">
        <v>90</v>
      </c>
      <c r="C147" s="176"/>
      <c r="D147" s="176"/>
      <c r="E147" s="176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</row>
    <row r="148" spans="1:20" ht="18.5" x14ac:dyDescent="0.35">
      <c r="A148" s="102"/>
      <c r="B148" s="66" t="s">
        <v>14</v>
      </c>
      <c r="C148" s="66"/>
      <c r="D148" s="66"/>
      <c r="E148" s="66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</row>
    <row r="149" spans="1:20" ht="18.75" customHeight="1" x14ac:dyDescent="0.35">
      <c r="A149" s="173" t="s">
        <v>15</v>
      </c>
      <c r="B149" s="173" t="s">
        <v>16</v>
      </c>
      <c r="C149" s="173" t="s">
        <v>17</v>
      </c>
      <c r="D149" s="173" t="s">
        <v>18</v>
      </c>
      <c r="E149" s="173"/>
      <c r="F149" s="173"/>
      <c r="G149" s="173" t="s">
        <v>19</v>
      </c>
      <c r="H149" s="174" t="s">
        <v>20</v>
      </c>
      <c r="I149" s="174"/>
      <c r="J149" s="174"/>
      <c r="K149" s="174"/>
      <c r="L149" s="174"/>
      <c r="M149" s="175" t="s">
        <v>21</v>
      </c>
      <c r="N149" s="175"/>
      <c r="O149" s="175"/>
      <c r="P149" s="175"/>
      <c r="Q149" s="175"/>
      <c r="R149" s="175"/>
      <c r="S149" s="175"/>
      <c r="T149" s="175"/>
    </row>
    <row r="150" spans="1:20" ht="54.75" customHeight="1" x14ac:dyDescent="0.35">
      <c r="A150" s="173"/>
      <c r="B150" s="173"/>
      <c r="C150" s="173"/>
      <c r="D150" s="15" t="s">
        <v>22</v>
      </c>
      <c r="E150" s="15" t="s">
        <v>23</v>
      </c>
      <c r="F150" s="15" t="s">
        <v>24</v>
      </c>
      <c r="G150" s="173"/>
      <c r="H150" s="16" t="s">
        <v>25</v>
      </c>
      <c r="I150" s="16" t="s">
        <v>26</v>
      </c>
      <c r="J150" s="16" t="s">
        <v>27</v>
      </c>
      <c r="K150" s="16" t="s">
        <v>28</v>
      </c>
      <c r="L150" s="16" t="s">
        <v>29</v>
      </c>
      <c r="M150" s="16" t="s">
        <v>30</v>
      </c>
      <c r="N150" s="16" t="s">
        <v>31</v>
      </c>
      <c r="O150" s="16" t="s">
        <v>32</v>
      </c>
      <c r="P150" s="16" t="s">
        <v>33</v>
      </c>
      <c r="Q150" s="16" t="s">
        <v>34</v>
      </c>
      <c r="R150" s="16" t="s">
        <v>35</v>
      </c>
      <c r="S150" s="16" t="s">
        <v>36</v>
      </c>
      <c r="T150" s="16" t="s">
        <v>37</v>
      </c>
    </row>
    <row r="151" spans="1:20" ht="37" x14ac:dyDescent="0.35">
      <c r="A151" s="93" t="s">
        <v>51</v>
      </c>
      <c r="B151" s="75" t="s">
        <v>91</v>
      </c>
      <c r="C151" s="93">
        <v>60</v>
      </c>
      <c r="D151" s="156">
        <v>11.4</v>
      </c>
      <c r="E151" s="23">
        <v>7.94</v>
      </c>
      <c r="F151" s="23">
        <v>0</v>
      </c>
      <c r="G151" s="23">
        <v>117.56</v>
      </c>
      <c r="H151" s="73">
        <v>0.47</v>
      </c>
      <c r="I151" s="74">
        <v>0.06</v>
      </c>
      <c r="J151" s="36">
        <v>0</v>
      </c>
      <c r="K151" s="36">
        <v>18.34</v>
      </c>
      <c r="L151" s="36">
        <v>5.34</v>
      </c>
      <c r="M151" s="73">
        <v>24</v>
      </c>
      <c r="N151" s="36">
        <v>132</v>
      </c>
      <c r="O151" s="36">
        <v>15</v>
      </c>
      <c r="P151" s="31">
        <v>1.5</v>
      </c>
      <c r="Q151" s="31">
        <v>128</v>
      </c>
      <c r="R151" s="23">
        <v>229.34</v>
      </c>
      <c r="S151" s="23">
        <v>17.399999999999999</v>
      </c>
      <c r="T151" s="23">
        <v>174</v>
      </c>
    </row>
    <row r="152" spans="1:20" ht="18.5" x14ac:dyDescent="0.35">
      <c r="A152" s="157" t="s">
        <v>64</v>
      </c>
      <c r="B152" s="158" t="s">
        <v>65</v>
      </c>
      <c r="C152" s="159">
        <v>150</v>
      </c>
      <c r="D152" s="152">
        <v>5.3</v>
      </c>
      <c r="E152" s="22">
        <v>5.5</v>
      </c>
      <c r="F152" s="22">
        <v>32.700000000000003</v>
      </c>
      <c r="G152" s="22">
        <v>202</v>
      </c>
      <c r="H152" s="148">
        <v>0.06</v>
      </c>
      <c r="I152" s="148">
        <v>0.03</v>
      </c>
      <c r="J152" s="148">
        <v>0</v>
      </c>
      <c r="K152" s="148">
        <v>26.6</v>
      </c>
      <c r="L152" s="149">
        <v>1.19</v>
      </c>
      <c r="M152" s="22">
        <v>11</v>
      </c>
      <c r="N152" s="22">
        <v>40</v>
      </c>
      <c r="O152" s="22">
        <v>7</v>
      </c>
      <c r="P152" s="22">
        <v>0.7</v>
      </c>
      <c r="Q152" s="22">
        <v>149</v>
      </c>
      <c r="R152" s="22">
        <v>53</v>
      </c>
      <c r="S152" s="22">
        <v>20.8</v>
      </c>
      <c r="T152" s="22">
        <v>0.1</v>
      </c>
    </row>
    <row r="153" spans="1:20" ht="18.5" x14ac:dyDescent="0.35">
      <c r="A153" s="34">
        <v>685</v>
      </c>
      <c r="B153" s="35" t="s">
        <v>42</v>
      </c>
      <c r="C153" s="34">
        <v>200</v>
      </c>
      <c r="D153" s="20">
        <v>0.2</v>
      </c>
      <c r="E153" s="21">
        <v>0</v>
      </c>
      <c r="F153" s="21">
        <v>15</v>
      </c>
      <c r="G153" s="22">
        <v>58</v>
      </c>
      <c r="H153" s="22">
        <v>0</v>
      </c>
      <c r="I153" s="24">
        <v>0.01</v>
      </c>
      <c r="J153" s="23">
        <v>0</v>
      </c>
      <c r="K153" s="23">
        <v>0.3</v>
      </c>
      <c r="L153" s="36">
        <v>0.09</v>
      </c>
      <c r="M153" s="36">
        <v>17</v>
      </c>
      <c r="N153" s="23">
        <v>7.2</v>
      </c>
      <c r="O153" s="37">
        <v>7</v>
      </c>
      <c r="P153" s="37">
        <v>0.9</v>
      </c>
      <c r="Q153" s="23">
        <v>0.8</v>
      </c>
      <c r="R153" s="23">
        <v>21</v>
      </c>
      <c r="S153" s="23">
        <v>0</v>
      </c>
      <c r="T153" s="23">
        <v>0</v>
      </c>
    </row>
    <row r="154" spans="1:20" ht="18.5" x14ac:dyDescent="0.35">
      <c r="A154" s="40" t="s">
        <v>43</v>
      </c>
      <c r="B154" s="48" t="s">
        <v>45</v>
      </c>
      <c r="C154" s="40">
        <v>25</v>
      </c>
      <c r="D154" s="49">
        <v>1.9750000000000001</v>
      </c>
      <c r="E154" s="45">
        <v>0.25</v>
      </c>
      <c r="F154" s="45">
        <v>12.074999999999999</v>
      </c>
      <c r="G154" s="45">
        <v>58.45</v>
      </c>
      <c r="H154" s="44">
        <v>2.5000000000000001E-2</v>
      </c>
      <c r="I154" s="45">
        <v>6.3E-2</v>
      </c>
      <c r="J154" s="45">
        <v>0.05</v>
      </c>
      <c r="K154" s="45">
        <v>0</v>
      </c>
      <c r="L154" s="45">
        <v>1.4</v>
      </c>
      <c r="M154" s="45">
        <v>31.25</v>
      </c>
      <c r="N154" s="45">
        <v>32.299999999999997</v>
      </c>
      <c r="O154" s="45">
        <v>10.25</v>
      </c>
      <c r="P154" s="45">
        <v>0.9</v>
      </c>
      <c r="Q154" s="45">
        <v>118.25</v>
      </c>
      <c r="R154" s="42">
        <v>35.25</v>
      </c>
      <c r="S154" s="45">
        <v>0</v>
      </c>
      <c r="T154" s="45">
        <v>7.1999999999999998E-3</v>
      </c>
    </row>
    <row r="155" spans="1:20" ht="18.5" x14ac:dyDescent="0.35">
      <c r="A155" s="40" t="s">
        <v>43</v>
      </c>
      <c r="B155" s="48" t="s">
        <v>46</v>
      </c>
      <c r="C155" s="40">
        <v>25</v>
      </c>
      <c r="D155" s="41">
        <v>1.25</v>
      </c>
      <c r="E155" s="42">
        <v>0.25</v>
      </c>
      <c r="F155" s="42">
        <v>11.4</v>
      </c>
      <c r="G155" s="42">
        <f>52.5</f>
        <v>52.5</v>
      </c>
      <c r="H155" s="53">
        <v>5.8000000000000003E-2</v>
      </c>
      <c r="I155" s="53">
        <v>0.27900000000000003</v>
      </c>
      <c r="J155" s="53">
        <v>0</v>
      </c>
      <c r="K155" s="53">
        <v>0</v>
      </c>
      <c r="L155" s="53">
        <v>0</v>
      </c>
      <c r="M155" s="53">
        <v>4.5</v>
      </c>
      <c r="N155" s="53">
        <v>0</v>
      </c>
      <c r="O155" s="53">
        <v>5</v>
      </c>
      <c r="P155" s="54">
        <v>1.03</v>
      </c>
      <c r="Q155" s="54">
        <v>150.75</v>
      </c>
      <c r="R155" s="42">
        <v>28.75</v>
      </c>
      <c r="S155" s="45">
        <v>0</v>
      </c>
      <c r="T155" s="50">
        <v>7.5000000000000002E-4</v>
      </c>
    </row>
    <row r="156" spans="1:20" ht="27" customHeight="1" x14ac:dyDescent="0.35">
      <c r="A156" s="55"/>
      <c r="B156" s="56" t="s">
        <v>47</v>
      </c>
      <c r="C156" s="57"/>
      <c r="D156" s="90">
        <f t="shared" ref="D156:T156" si="12">SUM(D151:D155)</f>
        <v>20.125</v>
      </c>
      <c r="E156" s="90">
        <f t="shared" si="12"/>
        <v>13.940000000000001</v>
      </c>
      <c r="F156" s="90">
        <f t="shared" si="12"/>
        <v>71.175000000000011</v>
      </c>
      <c r="G156" s="90">
        <f t="shared" si="12"/>
        <v>488.51</v>
      </c>
      <c r="H156" s="90">
        <f t="shared" si="12"/>
        <v>0.6130000000000001</v>
      </c>
      <c r="I156" s="90">
        <f t="shared" si="12"/>
        <v>0.442</v>
      </c>
      <c r="J156" s="90">
        <f t="shared" si="12"/>
        <v>0.05</v>
      </c>
      <c r="K156" s="90">
        <f t="shared" si="12"/>
        <v>45.239999999999995</v>
      </c>
      <c r="L156" s="90">
        <f t="shared" si="12"/>
        <v>8.02</v>
      </c>
      <c r="M156" s="90">
        <f t="shared" si="12"/>
        <v>87.75</v>
      </c>
      <c r="N156" s="90">
        <f t="shared" si="12"/>
        <v>211.5</v>
      </c>
      <c r="O156" s="90">
        <f t="shared" si="12"/>
        <v>44.25</v>
      </c>
      <c r="P156" s="90">
        <f t="shared" si="12"/>
        <v>5.03</v>
      </c>
      <c r="Q156" s="90">
        <f t="shared" si="12"/>
        <v>546.79999999999995</v>
      </c>
      <c r="R156" s="90">
        <f t="shared" si="12"/>
        <v>367.34000000000003</v>
      </c>
      <c r="S156" s="90">
        <f t="shared" si="12"/>
        <v>38.200000000000003</v>
      </c>
      <c r="T156" s="90">
        <f t="shared" si="12"/>
        <v>174.10795000000002</v>
      </c>
    </row>
    <row r="157" spans="1:20" ht="22.5" customHeight="1" x14ac:dyDescent="0.35">
      <c r="A157" s="91"/>
      <c r="B157" s="62"/>
      <c r="C157" s="61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</row>
    <row r="158" spans="1:20" ht="18.75" customHeight="1" x14ac:dyDescent="0.35">
      <c r="A158" s="176" t="s">
        <v>48</v>
      </c>
      <c r="B158" s="176"/>
      <c r="C158" s="176"/>
      <c r="D158" s="176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</row>
    <row r="159" spans="1:20" ht="18.75" customHeight="1" x14ac:dyDescent="0.35">
      <c r="A159" s="173" t="s">
        <v>15</v>
      </c>
      <c r="B159" s="173" t="s">
        <v>16</v>
      </c>
      <c r="C159" s="173" t="s">
        <v>17</v>
      </c>
      <c r="D159" s="173" t="s">
        <v>18</v>
      </c>
      <c r="E159" s="173"/>
      <c r="F159" s="173"/>
      <c r="G159" s="173" t="s">
        <v>19</v>
      </c>
      <c r="H159" s="174" t="s">
        <v>20</v>
      </c>
      <c r="I159" s="174"/>
      <c r="J159" s="174"/>
      <c r="K159" s="174"/>
      <c r="L159" s="174"/>
      <c r="M159" s="175" t="s">
        <v>21</v>
      </c>
      <c r="N159" s="175"/>
      <c r="O159" s="175"/>
      <c r="P159" s="175"/>
      <c r="Q159" s="175"/>
      <c r="R159" s="175"/>
      <c r="S159" s="175"/>
      <c r="T159" s="175"/>
    </row>
    <row r="160" spans="1:20" ht="54.75" customHeight="1" x14ac:dyDescent="0.35">
      <c r="A160" s="173"/>
      <c r="B160" s="173"/>
      <c r="C160" s="173"/>
      <c r="D160" s="15" t="s">
        <v>22</v>
      </c>
      <c r="E160" s="15" t="s">
        <v>23</v>
      </c>
      <c r="F160" s="15" t="s">
        <v>24</v>
      </c>
      <c r="G160" s="173"/>
      <c r="H160" s="16" t="s">
        <v>25</v>
      </c>
      <c r="I160" s="16" t="s">
        <v>26</v>
      </c>
      <c r="J160" s="16" t="s">
        <v>27</v>
      </c>
      <c r="K160" s="16" t="s">
        <v>28</v>
      </c>
      <c r="L160" s="16" t="s">
        <v>29</v>
      </c>
      <c r="M160" s="16" t="s">
        <v>30</v>
      </c>
      <c r="N160" s="16" t="s">
        <v>31</v>
      </c>
      <c r="O160" s="16" t="s">
        <v>32</v>
      </c>
      <c r="P160" s="16" t="s">
        <v>33</v>
      </c>
      <c r="Q160" s="16" t="s">
        <v>34</v>
      </c>
      <c r="R160" s="16" t="s">
        <v>35</v>
      </c>
      <c r="S160" s="16" t="s">
        <v>36</v>
      </c>
      <c r="T160" s="16" t="s">
        <v>37</v>
      </c>
    </row>
    <row r="161" spans="1:20" ht="37" x14ac:dyDescent="0.35">
      <c r="A161" s="93" t="s">
        <v>71</v>
      </c>
      <c r="B161" s="118" t="s">
        <v>72</v>
      </c>
      <c r="C161" s="93">
        <v>30</v>
      </c>
      <c r="D161" s="73">
        <v>0.3</v>
      </c>
      <c r="E161" s="73">
        <v>0.1</v>
      </c>
      <c r="F161" s="73">
        <v>0.95</v>
      </c>
      <c r="G161" s="73">
        <v>6.4</v>
      </c>
      <c r="H161" s="93">
        <v>0.02</v>
      </c>
      <c r="I161" s="93">
        <v>0.01</v>
      </c>
      <c r="J161" s="93">
        <v>5.25</v>
      </c>
      <c r="K161" s="93">
        <v>21.45</v>
      </c>
      <c r="L161" s="93">
        <v>0.14000000000000001</v>
      </c>
      <c r="M161" s="93">
        <v>7.25</v>
      </c>
      <c r="N161" s="93">
        <v>10.25</v>
      </c>
      <c r="O161" s="93">
        <v>3</v>
      </c>
      <c r="P161" s="93">
        <v>0.23</v>
      </c>
      <c r="Q161" s="93">
        <v>1.75</v>
      </c>
      <c r="R161" s="93">
        <v>64.75</v>
      </c>
      <c r="S161" s="93">
        <v>0.75</v>
      </c>
      <c r="T161" s="93">
        <v>0.1</v>
      </c>
    </row>
    <row r="162" spans="1:20" ht="27" customHeight="1" x14ac:dyDescent="0.35">
      <c r="A162" s="34">
        <v>82</v>
      </c>
      <c r="B162" s="35" t="s">
        <v>89</v>
      </c>
      <c r="C162" s="34">
        <v>200</v>
      </c>
      <c r="D162" s="20">
        <v>1.7</v>
      </c>
      <c r="E162" s="21">
        <v>4.6399999999999997</v>
      </c>
      <c r="F162" s="21">
        <v>10.4</v>
      </c>
      <c r="G162" s="22">
        <v>78.72</v>
      </c>
      <c r="H162" s="148">
        <v>0.03</v>
      </c>
      <c r="I162" s="148">
        <v>0.03</v>
      </c>
      <c r="J162" s="148">
        <v>8.24</v>
      </c>
      <c r="K162" s="148">
        <v>129.04</v>
      </c>
      <c r="L162" s="149">
        <v>0.5</v>
      </c>
      <c r="M162" s="148">
        <v>27.56</v>
      </c>
      <c r="N162" s="148">
        <v>34.6</v>
      </c>
      <c r="O162" s="148">
        <v>20.96</v>
      </c>
      <c r="P162" s="148">
        <v>0.94</v>
      </c>
      <c r="Q162" s="148">
        <v>103.8</v>
      </c>
      <c r="R162" s="22">
        <v>229.4</v>
      </c>
      <c r="S162" s="22">
        <v>0.02</v>
      </c>
      <c r="T162" s="22">
        <v>0</v>
      </c>
    </row>
    <row r="163" spans="1:20" ht="37" x14ac:dyDescent="0.35">
      <c r="A163" s="25" t="s">
        <v>51</v>
      </c>
      <c r="B163" s="26" t="s">
        <v>52</v>
      </c>
      <c r="C163" s="25">
        <v>60</v>
      </c>
      <c r="D163" s="27">
        <v>5.52</v>
      </c>
      <c r="E163" s="29">
        <v>1.75</v>
      </c>
      <c r="F163" s="29">
        <v>8.44</v>
      </c>
      <c r="G163" s="23">
        <v>57.53</v>
      </c>
      <c r="H163" s="73">
        <v>0.03</v>
      </c>
      <c r="I163" s="73">
        <v>0.03</v>
      </c>
      <c r="J163" s="73">
        <v>0.01</v>
      </c>
      <c r="K163" s="30">
        <v>174.6</v>
      </c>
      <c r="L163" s="73">
        <v>2.38</v>
      </c>
      <c r="M163" s="73">
        <v>12.85</v>
      </c>
      <c r="N163" s="73">
        <v>67.2</v>
      </c>
      <c r="O163" s="73">
        <v>12.48</v>
      </c>
      <c r="P163" s="73">
        <v>0.89</v>
      </c>
      <c r="Q163" s="73">
        <v>148.80000000000001</v>
      </c>
      <c r="R163" s="23">
        <v>124.8</v>
      </c>
      <c r="S163" s="23">
        <v>19.2</v>
      </c>
      <c r="T163" s="23">
        <v>7.2</v>
      </c>
    </row>
    <row r="164" spans="1:20" ht="18.5" x14ac:dyDescent="0.35">
      <c r="A164" s="25" t="s">
        <v>58</v>
      </c>
      <c r="B164" s="26" t="s">
        <v>59</v>
      </c>
      <c r="C164" s="25">
        <v>150</v>
      </c>
      <c r="D164" s="27">
        <v>3.6</v>
      </c>
      <c r="E164" s="27">
        <v>5.4</v>
      </c>
      <c r="F164" s="29">
        <v>36.4</v>
      </c>
      <c r="G164" s="23">
        <v>208.7</v>
      </c>
      <c r="H164" s="73">
        <v>0.03</v>
      </c>
      <c r="I164" s="73">
        <v>0.03</v>
      </c>
      <c r="J164" s="30">
        <v>0</v>
      </c>
      <c r="K164" s="30">
        <v>26.6</v>
      </c>
      <c r="L164" s="73">
        <v>1.44</v>
      </c>
      <c r="M164" s="73">
        <v>6</v>
      </c>
      <c r="N164" s="73">
        <v>72</v>
      </c>
      <c r="O164" s="73">
        <v>24</v>
      </c>
      <c r="P164" s="73">
        <v>0.5</v>
      </c>
      <c r="Q164" s="73">
        <v>152</v>
      </c>
      <c r="R164" s="23">
        <v>46</v>
      </c>
      <c r="S164" s="23">
        <v>20.8</v>
      </c>
      <c r="T164" s="23">
        <v>7.2</v>
      </c>
    </row>
    <row r="165" spans="1:20" ht="18.5" x14ac:dyDescent="0.35">
      <c r="A165" s="25">
        <v>372</v>
      </c>
      <c r="B165" s="26" t="s">
        <v>60</v>
      </c>
      <c r="C165" s="79">
        <v>200</v>
      </c>
      <c r="D165" s="27">
        <v>1</v>
      </c>
      <c r="E165" s="29">
        <v>0.2</v>
      </c>
      <c r="F165" s="29">
        <v>25.6</v>
      </c>
      <c r="G165" s="23">
        <v>86.6</v>
      </c>
      <c r="H165" s="23">
        <v>0.02</v>
      </c>
      <c r="I165" s="23">
        <v>0</v>
      </c>
      <c r="J165" s="23">
        <v>4</v>
      </c>
      <c r="K165" s="23">
        <v>0</v>
      </c>
      <c r="L165" s="37">
        <v>0.2</v>
      </c>
      <c r="M165" s="23">
        <v>14</v>
      </c>
      <c r="N165" s="23">
        <v>14</v>
      </c>
      <c r="O165" s="23">
        <v>8</v>
      </c>
      <c r="P165" s="23">
        <v>2.8</v>
      </c>
      <c r="Q165" s="23">
        <v>12</v>
      </c>
      <c r="R165" s="23">
        <v>240</v>
      </c>
      <c r="S165" s="23">
        <v>8.0000000000000002E-3</v>
      </c>
      <c r="T165" s="23">
        <v>8.0000000000000002E-3</v>
      </c>
    </row>
    <row r="166" spans="1:20" ht="18.5" x14ac:dyDescent="0.35">
      <c r="A166" s="40" t="s">
        <v>43</v>
      </c>
      <c r="B166" s="48" t="s">
        <v>45</v>
      </c>
      <c r="C166" s="40">
        <v>25</v>
      </c>
      <c r="D166" s="49">
        <v>1.9750000000000001</v>
      </c>
      <c r="E166" s="45">
        <v>0.25</v>
      </c>
      <c r="F166" s="45">
        <v>12.074999999999999</v>
      </c>
      <c r="G166" s="45">
        <v>58.45</v>
      </c>
      <c r="H166" s="44">
        <v>2.5000000000000001E-2</v>
      </c>
      <c r="I166" s="45">
        <v>6.3E-2</v>
      </c>
      <c r="J166" s="45">
        <v>0.05</v>
      </c>
      <c r="K166" s="45">
        <v>0</v>
      </c>
      <c r="L166" s="45">
        <v>1.4</v>
      </c>
      <c r="M166" s="45">
        <v>31.25</v>
      </c>
      <c r="N166" s="45">
        <v>32.299999999999997</v>
      </c>
      <c r="O166" s="45">
        <v>10.25</v>
      </c>
      <c r="P166" s="45">
        <v>0.9</v>
      </c>
      <c r="Q166" s="45">
        <v>118.25</v>
      </c>
      <c r="R166" s="42">
        <v>35.25</v>
      </c>
      <c r="S166" s="45">
        <v>0</v>
      </c>
      <c r="T166" s="45">
        <v>7.1999999999999998E-3</v>
      </c>
    </row>
    <row r="167" spans="1:20" ht="18.5" x14ac:dyDescent="0.35">
      <c r="A167" s="40" t="s">
        <v>43</v>
      </c>
      <c r="B167" s="48" t="s">
        <v>46</v>
      </c>
      <c r="C167" s="40">
        <v>25</v>
      </c>
      <c r="D167" s="41">
        <v>1.25</v>
      </c>
      <c r="E167" s="42">
        <v>0.25</v>
      </c>
      <c r="F167" s="42">
        <v>11.4</v>
      </c>
      <c r="G167" s="42">
        <f>52.5</f>
        <v>52.5</v>
      </c>
      <c r="H167" s="53">
        <v>5.8000000000000003E-2</v>
      </c>
      <c r="I167" s="53">
        <v>0.27900000000000003</v>
      </c>
      <c r="J167" s="53">
        <v>0</v>
      </c>
      <c r="K167" s="53">
        <v>0</v>
      </c>
      <c r="L167" s="53">
        <v>0</v>
      </c>
      <c r="M167" s="53">
        <v>4.5</v>
      </c>
      <c r="N167" s="53">
        <v>0</v>
      </c>
      <c r="O167" s="53">
        <v>5</v>
      </c>
      <c r="P167" s="54">
        <v>1.03</v>
      </c>
      <c r="Q167" s="54">
        <v>150.75</v>
      </c>
      <c r="R167" s="42">
        <v>28.75</v>
      </c>
      <c r="S167" s="45">
        <v>0</v>
      </c>
      <c r="T167" s="50">
        <v>7.5000000000000002E-4</v>
      </c>
    </row>
    <row r="168" spans="1:20" ht="18.5" x14ac:dyDescent="0.35">
      <c r="A168" s="55"/>
      <c r="B168" s="56" t="s">
        <v>47</v>
      </c>
      <c r="C168" s="57"/>
      <c r="D168" s="58">
        <f t="shared" ref="D168:T168" si="13">SUM(D161:D167)</f>
        <v>15.344999999999999</v>
      </c>
      <c r="E168" s="58">
        <f t="shared" si="13"/>
        <v>12.59</v>
      </c>
      <c r="F168" s="58">
        <f t="shared" si="13"/>
        <v>105.265</v>
      </c>
      <c r="G168" s="58">
        <f t="shared" si="13"/>
        <v>548.90000000000009</v>
      </c>
      <c r="H168" s="58">
        <f t="shared" si="13"/>
        <v>0.21299999999999999</v>
      </c>
      <c r="I168" s="58">
        <f t="shared" si="13"/>
        <v>0.44200000000000006</v>
      </c>
      <c r="J168" s="58">
        <f t="shared" si="13"/>
        <v>17.55</v>
      </c>
      <c r="K168" s="58">
        <f t="shared" si="13"/>
        <v>351.69</v>
      </c>
      <c r="L168" s="58">
        <f t="shared" si="13"/>
        <v>6.0600000000000005</v>
      </c>
      <c r="M168" s="58">
        <f t="shared" si="13"/>
        <v>103.41</v>
      </c>
      <c r="N168" s="58">
        <f t="shared" si="13"/>
        <v>230.35000000000002</v>
      </c>
      <c r="O168" s="58">
        <f t="shared" si="13"/>
        <v>83.69</v>
      </c>
      <c r="P168" s="58">
        <f t="shared" si="13"/>
        <v>7.29</v>
      </c>
      <c r="Q168" s="58">
        <f t="shared" si="13"/>
        <v>687.35</v>
      </c>
      <c r="R168" s="58">
        <f t="shared" si="13"/>
        <v>768.95</v>
      </c>
      <c r="S168" s="58">
        <f t="shared" si="13"/>
        <v>40.777999999999999</v>
      </c>
      <c r="T168" s="58">
        <f t="shared" si="13"/>
        <v>14.515949999999998</v>
      </c>
    </row>
    <row r="169" spans="1:20" ht="18.5" x14ac:dyDescent="0.35">
      <c r="A169" s="91"/>
      <c r="B169" s="62"/>
      <c r="C169" s="61"/>
      <c r="D169" s="103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63"/>
      <c r="S169" s="63"/>
      <c r="T169" s="63"/>
    </row>
    <row r="170" spans="1:20" ht="38.25" customHeight="1" x14ac:dyDescent="0.35">
      <c r="A170" s="91"/>
      <c r="B170" s="176" t="s">
        <v>92</v>
      </c>
      <c r="C170" s="176"/>
      <c r="D170" s="176"/>
      <c r="E170" s="176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</row>
    <row r="171" spans="1:20" ht="18.5" x14ac:dyDescent="0.35">
      <c r="A171" s="91"/>
      <c r="B171" s="66" t="s">
        <v>14</v>
      </c>
      <c r="C171" s="66"/>
      <c r="D171" s="66"/>
      <c r="E171" s="66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</row>
    <row r="172" spans="1:20" ht="18.75" customHeight="1" x14ac:dyDescent="0.35">
      <c r="A172" s="173" t="s">
        <v>15</v>
      </c>
      <c r="B172" s="173" t="s">
        <v>16</v>
      </c>
      <c r="C172" s="173" t="s">
        <v>17</v>
      </c>
      <c r="D172" s="173" t="s">
        <v>18</v>
      </c>
      <c r="E172" s="173"/>
      <c r="F172" s="173"/>
      <c r="G172" s="173" t="s">
        <v>19</v>
      </c>
      <c r="H172" s="174" t="s">
        <v>20</v>
      </c>
      <c r="I172" s="174"/>
      <c r="J172" s="174"/>
      <c r="K172" s="174"/>
      <c r="L172" s="174"/>
      <c r="M172" s="175" t="s">
        <v>21</v>
      </c>
      <c r="N172" s="175"/>
      <c r="O172" s="175"/>
      <c r="P172" s="175"/>
      <c r="Q172" s="175"/>
      <c r="R172" s="175"/>
      <c r="S172" s="175"/>
      <c r="T172" s="175"/>
    </row>
    <row r="173" spans="1:20" ht="54.75" customHeight="1" x14ac:dyDescent="0.35">
      <c r="A173" s="173"/>
      <c r="B173" s="173"/>
      <c r="C173" s="173"/>
      <c r="D173" s="15" t="s">
        <v>22</v>
      </c>
      <c r="E173" s="15" t="s">
        <v>23</v>
      </c>
      <c r="F173" s="15" t="s">
        <v>24</v>
      </c>
      <c r="G173" s="173"/>
      <c r="H173" s="16" t="s">
        <v>25</v>
      </c>
      <c r="I173" s="16" t="s">
        <v>26</v>
      </c>
      <c r="J173" s="16" t="s">
        <v>27</v>
      </c>
      <c r="K173" s="16" t="s">
        <v>28</v>
      </c>
      <c r="L173" s="16" t="s">
        <v>29</v>
      </c>
      <c r="M173" s="16" t="s">
        <v>30</v>
      </c>
      <c r="N173" s="16" t="s">
        <v>31</v>
      </c>
      <c r="O173" s="16" t="s">
        <v>32</v>
      </c>
      <c r="P173" s="16" t="s">
        <v>33</v>
      </c>
      <c r="Q173" s="16" t="s">
        <v>34</v>
      </c>
      <c r="R173" s="16" t="s">
        <v>35</v>
      </c>
      <c r="S173" s="16" t="s">
        <v>36</v>
      </c>
      <c r="T173" s="16" t="s">
        <v>37</v>
      </c>
    </row>
    <row r="174" spans="1:20" ht="37" x14ac:dyDescent="0.35">
      <c r="A174" s="25" t="s">
        <v>38</v>
      </c>
      <c r="B174" s="18" t="s">
        <v>93</v>
      </c>
      <c r="C174" s="25">
        <v>60</v>
      </c>
      <c r="D174" s="29">
        <v>7.2</v>
      </c>
      <c r="E174" s="29">
        <v>9.6</v>
      </c>
      <c r="F174" s="29">
        <v>9</v>
      </c>
      <c r="G174" s="75">
        <v>151.80000000000001</v>
      </c>
      <c r="H174" s="36">
        <v>0.05</v>
      </c>
      <c r="I174" s="36">
        <v>0.05</v>
      </c>
      <c r="J174" s="36">
        <v>0.21</v>
      </c>
      <c r="K174" s="36">
        <v>3.77</v>
      </c>
      <c r="L174" s="36">
        <v>3.19</v>
      </c>
      <c r="M174" s="36">
        <v>25.9</v>
      </c>
      <c r="N174" s="36">
        <v>86.4</v>
      </c>
      <c r="O174" s="36">
        <v>20.010000000000002</v>
      </c>
      <c r="P174" s="98">
        <v>1.41</v>
      </c>
      <c r="Q174" s="23">
        <v>126.41</v>
      </c>
      <c r="R174" s="23">
        <v>137.61000000000001</v>
      </c>
      <c r="S174" s="23">
        <v>10.25</v>
      </c>
      <c r="T174" s="23">
        <v>11.04</v>
      </c>
    </row>
    <row r="175" spans="1:20" ht="18.5" x14ac:dyDescent="0.35">
      <c r="A175" s="157" t="s">
        <v>64</v>
      </c>
      <c r="B175" s="158" t="s">
        <v>65</v>
      </c>
      <c r="C175" s="159">
        <v>150</v>
      </c>
      <c r="D175" s="152">
        <v>5.3</v>
      </c>
      <c r="E175" s="22">
        <v>5.5</v>
      </c>
      <c r="F175" s="22">
        <v>32.700000000000003</v>
      </c>
      <c r="G175" s="22">
        <v>202</v>
      </c>
      <c r="H175" s="148">
        <v>0.06</v>
      </c>
      <c r="I175" s="148">
        <v>0.03</v>
      </c>
      <c r="J175" s="148">
        <v>0</v>
      </c>
      <c r="K175" s="148">
        <v>26.6</v>
      </c>
      <c r="L175" s="149">
        <v>1.19</v>
      </c>
      <c r="M175" s="22">
        <v>11</v>
      </c>
      <c r="N175" s="22">
        <v>40</v>
      </c>
      <c r="O175" s="22">
        <v>7</v>
      </c>
      <c r="P175" s="22">
        <v>0.7</v>
      </c>
      <c r="Q175" s="22">
        <v>149</v>
      </c>
      <c r="R175" s="22">
        <v>53</v>
      </c>
      <c r="S175" s="22">
        <v>20.8</v>
      </c>
      <c r="T175" s="22">
        <v>0.1</v>
      </c>
    </row>
    <row r="176" spans="1:20" ht="18.5" x14ac:dyDescent="0.35">
      <c r="A176" s="34">
        <v>685</v>
      </c>
      <c r="B176" s="35" t="s">
        <v>42</v>
      </c>
      <c r="C176" s="34">
        <v>200</v>
      </c>
      <c r="D176" s="20">
        <v>0.2</v>
      </c>
      <c r="E176" s="21">
        <v>0</v>
      </c>
      <c r="F176" s="21">
        <v>15</v>
      </c>
      <c r="G176" s="22">
        <v>58</v>
      </c>
      <c r="H176" s="22">
        <v>0</v>
      </c>
      <c r="I176" s="24">
        <v>0.01</v>
      </c>
      <c r="J176" s="23">
        <v>0</v>
      </c>
      <c r="K176" s="23">
        <v>0.3</v>
      </c>
      <c r="L176" s="36">
        <v>0.09</v>
      </c>
      <c r="M176" s="36">
        <v>17</v>
      </c>
      <c r="N176" s="23">
        <v>7.2</v>
      </c>
      <c r="O176" s="37">
        <v>7</v>
      </c>
      <c r="P176" s="37">
        <v>0.9</v>
      </c>
      <c r="Q176" s="23">
        <v>0.8</v>
      </c>
      <c r="R176" s="23">
        <v>21</v>
      </c>
      <c r="S176" s="23">
        <v>0</v>
      </c>
      <c r="T176" s="23">
        <v>0</v>
      </c>
    </row>
    <row r="177" spans="1:20" ht="18.5" x14ac:dyDescent="0.35">
      <c r="A177" s="40" t="s">
        <v>43</v>
      </c>
      <c r="B177" s="48" t="s">
        <v>45</v>
      </c>
      <c r="C177" s="40">
        <v>25</v>
      </c>
      <c r="D177" s="49">
        <v>1.9750000000000001</v>
      </c>
      <c r="E177" s="45">
        <v>0.25</v>
      </c>
      <c r="F177" s="45">
        <v>12.074999999999999</v>
      </c>
      <c r="G177" s="45">
        <v>58.45</v>
      </c>
      <c r="H177" s="44">
        <v>2.5000000000000001E-2</v>
      </c>
      <c r="I177" s="45">
        <v>6.3E-2</v>
      </c>
      <c r="J177" s="45">
        <v>0.05</v>
      </c>
      <c r="K177" s="45">
        <v>0</v>
      </c>
      <c r="L177" s="45">
        <v>1.4</v>
      </c>
      <c r="M177" s="45">
        <v>31.25</v>
      </c>
      <c r="N177" s="45">
        <v>32.299999999999997</v>
      </c>
      <c r="O177" s="45">
        <v>10.25</v>
      </c>
      <c r="P177" s="45">
        <v>0.9</v>
      </c>
      <c r="Q177" s="45">
        <v>118.25</v>
      </c>
      <c r="R177" s="42">
        <v>35.25</v>
      </c>
      <c r="S177" s="45">
        <v>0</v>
      </c>
      <c r="T177" s="45">
        <v>7.1999999999999998E-3</v>
      </c>
    </row>
    <row r="178" spans="1:20" ht="18.5" x14ac:dyDescent="0.35">
      <c r="A178" s="40" t="s">
        <v>43</v>
      </c>
      <c r="B178" s="48" t="s">
        <v>46</v>
      </c>
      <c r="C178" s="40">
        <v>25</v>
      </c>
      <c r="D178" s="41">
        <v>1.25</v>
      </c>
      <c r="E178" s="42">
        <v>0.25</v>
      </c>
      <c r="F178" s="42">
        <v>11.4</v>
      </c>
      <c r="G178" s="42">
        <f>52.5</f>
        <v>52.5</v>
      </c>
      <c r="H178" s="53">
        <v>5.8000000000000003E-2</v>
      </c>
      <c r="I178" s="53">
        <v>0.27900000000000003</v>
      </c>
      <c r="J178" s="53">
        <v>0</v>
      </c>
      <c r="K178" s="53">
        <v>0</v>
      </c>
      <c r="L178" s="53">
        <v>0</v>
      </c>
      <c r="M178" s="53">
        <v>4.5</v>
      </c>
      <c r="N178" s="53">
        <v>0</v>
      </c>
      <c r="O178" s="53">
        <v>5</v>
      </c>
      <c r="P178" s="54">
        <v>1.03</v>
      </c>
      <c r="Q178" s="54">
        <v>150.75</v>
      </c>
      <c r="R178" s="42">
        <v>28.75</v>
      </c>
      <c r="S178" s="45">
        <v>0</v>
      </c>
      <c r="T178" s="50">
        <v>7.5000000000000002E-4</v>
      </c>
    </row>
    <row r="179" spans="1:20" ht="18.5" x14ac:dyDescent="0.35">
      <c r="A179" s="55"/>
      <c r="B179" s="56" t="s">
        <v>47</v>
      </c>
      <c r="C179" s="57"/>
      <c r="D179" s="90">
        <f t="shared" ref="D179:T179" si="14">SUM(D174:D178)</f>
        <v>15.924999999999999</v>
      </c>
      <c r="E179" s="90">
        <f t="shared" si="14"/>
        <v>15.6</v>
      </c>
      <c r="F179" s="90">
        <f t="shared" si="14"/>
        <v>80.175000000000011</v>
      </c>
      <c r="G179" s="90">
        <f t="shared" si="14"/>
        <v>522.75</v>
      </c>
      <c r="H179" s="90">
        <f t="shared" si="14"/>
        <v>0.193</v>
      </c>
      <c r="I179" s="90">
        <f t="shared" si="14"/>
        <v>0.43200000000000005</v>
      </c>
      <c r="J179" s="90">
        <f t="shared" si="14"/>
        <v>0.26</v>
      </c>
      <c r="K179" s="90">
        <f t="shared" si="14"/>
        <v>30.67</v>
      </c>
      <c r="L179" s="90">
        <f t="shared" si="14"/>
        <v>5.8699999999999992</v>
      </c>
      <c r="M179" s="90">
        <f t="shared" si="14"/>
        <v>89.65</v>
      </c>
      <c r="N179" s="90">
        <f t="shared" si="14"/>
        <v>165.89999999999998</v>
      </c>
      <c r="O179" s="90">
        <f t="shared" si="14"/>
        <v>49.260000000000005</v>
      </c>
      <c r="P179" s="90">
        <f t="shared" si="14"/>
        <v>4.9399999999999995</v>
      </c>
      <c r="Q179" s="90">
        <f t="shared" si="14"/>
        <v>545.21</v>
      </c>
      <c r="R179" s="90">
        <f t="shared" si="14"/>
        <v>275.61</v>
      </c>
      <c r="S179" s="90">
        <f t="shared" si="14"/>
        <v>31.05</v>
      </c>
      <c r="T179" s="90">
        <f t="shared" si="14"/>
        <v>11.147949999999998</v>
      </c>
    </row>
    <row r="180" spans="1:20" ht="38.25" customHeight="1" x14ac:dyDescent="0.35">
      <c r="A180" s="91"/>
      <c r="B180" s="62"/>
      <c r="C180" s="61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</row>
    <row r="181" spans="1:20" ht="18.5" x14ac:dyDescent="0.35">
      <c r="A181" s="176" t="s">
        <v>48</v>
      </c>
      <c r="B181" s="176"/>
      <c r="C181" s="176"/>
      <c r="D181" s="176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</row>
    <row r="182" spans="1:20" ht="18.75" customHeight="1" x14ac:dyDescent="0.35">
      <c r="A182" s="173" t="s">
        <v>15</v>
      </c>
      <c r="B182" s="173" t="s">
        <v>16</v>
      </c>
      <c r="C182" s="173" t="s">
        <v>17</v>
      </c>
      <c r="D182" s="173" t="s">
        <v>18</v>
      </c>
      <c r="E182" s="173"/>
      <c r="F182" s="173"/>
      <c r="G182" s="173" t="s">
        <v>19</v>
      </c>
      <c r="H182" s="174" t="s">
        <v>20</v>
      </c>
      <c r="I182" s="174"/>
      <c r="J182" s="174"/>
      <c r="K182" s="174"/>
      <c r="L182" s="174"/>
      <c r="M182" s="175" t="s">
        <v>21</v>
      </c>
      <c r="N182" s="175"/>
      <c r="O182" s="175"/>
      <c r="P182" s="175"/>
      <c r="Q182" s="175"/>
      <c r="R182" s="175"/>
      <c r="S182" s="175"/>
      <c r="T182" s="175"/>
    </row>
    <row r="183" spans="1:20" ht="54.75" customHeight="1" x14ac:dyDescent="0.35">
      <c r="A183" s="173"/>
      <c r="B183" s="173"/>
      <c r="C183" s="173"/>
      <c r="D183" s="15" t="s">
        <v>22</v>
      </c>
      <c r="E183" s="15" t="s">
        <v>23</v>
      </c>
      <c r="F183" s="15" t="s">
        <v>24</v>
      </c>
      <c r="G183" s="173"/>
      <c r="H183" s="16" t="s">
        <v>25</v>
      </c>
      <c r="I183" s="16" t="s">
        <v>26</v>
      </c>
      <c r="J183" s="16" t="s">
        <v>27</v>
      </c>
      <c r="K183" s="16" t="s">
        <v>28</v>
      </c>
      <c r="L183" s="16" t="s">
        <v>29</v>
      </c>
      <c r="M183" s="16" t="s">
        <v>30</v>
      </c>
      <c r="N183" s="16" t="s">
        <v>31</v>
      </c>
      <c r="O183" s="16" t="s">
        <v>32</v>
      </c>
      <c r="P183" s="16" t="s">
        <v>33</v>
      </c>
      <c r="Q183" s="16" t="s">
        <v>34</v>
      </c>
      <c r="R183" s="16" t="s">
        <v>35</v>
      </c>
      <c r="S183" s="16" t="s">
        <v>36</v>
      </c>
      <c r="T183" s="16" t="s">
        <v>37</v>
      </c>
    </row>
    <row r="184" spans="1:20" ht="63.9" customHeight="1" x14ac:dyDescent="0.35">
      <c r="A184" s="93" t="s">
        <v>71</v>
      </c>
      <c r="B184" s="118" t="s">
        <v>72</v>
      </c>
      <c r="C184" s="93">
        <v>30</v>
      </c>
      <c r="D184" s="73">
        <v>0.3</v>
      </c>
      <c r="E184" s="73">
        <v>0.1</v>
      </c>
      <c r="F184" s="73">
        <v>0.95</v>
      </c>
      <c r="G184" s="73">
        <v>6.4</v>
      </c>
      <c r="H184" s="93">
        <v>0.02</v>
      </c>
      <c r="I184" s="93">
        <v>0.01</v>
      </c>
      <c r="J184" s="93">
        <v>5.25</v>
      </c>
      <c r="K184" s="93">
        <v>21.45</v>
      </c>
      <c r="L184" s="93">
        <v>0.14000000000000001</v>
      </c>
      <c r="M184" s="93">
        <v>7.25</v>
      </c>
      <c r="N184" s="93">
        <v>10.25</v>
      </c>
      <c r="O184" s="93">
        <v>3</v>
      </c>
      <c r="P184" s="93">
        <v>0.23</v>
      </c>
      <c r="Q184" s="93">
        <v>1.75</v>
      </c>
      <c r="R184" s="93">
        <v>64.75</v>
      </c>
      <c r="S184" s="93">
        <v>0.75</v>
      </c>
      <c r="T184" s="93">
        <v>0.1</v>
      </c>
    </row>
    <row r="185" spans="1:20" ht="27.25" customHeight="1" x14ac:dyDescent="0.35">
      <c r="A185" s="25" t="s">
        <v>73</v>
      </c>
      <c r="B185" s="119" t="s">
        <v>74</v>
      </c>
      <c r="C185" s="25">
        <v>200</v>
      </c>
      <c r="D185" s="27">
        <v>6.68</v>
      </c>
      <c r="E185" s="29">
        <v>4.5999999999999996</v>
      </c>
      <c r="F185" s="29">
        <v>16.28</v>
      </c>
      <c r="G185" s="23">
        <v>133.13999999999999</v>
      </c>
      <c r="H185" s="93">
        <v>0.15</v>
      </c>
      <c r="I185" s="93">
        <v>0.06</v>
      </c>
      <c r="J185" s="93">
        <v>4.76</v>
      </c>
      <c r="K185" s="93">
        <v>97.2</v>
      </c>
      <c r="L185" s="93">
        <v>1.67</v>
      </c>
      <c r="M185" s="93">
        <v>27</v>
      </c>
      <c r="N185" s="93">
        <v>80.400000000000006</v>
      </c>
      <c r="O185" s="93">
        <v>29</v>
      </c>
      <c r="P185" s="93">
        <v>1.48</v>
      </c>
      <c r="Q185" s="93">
        <v>95.8</v>
      </c>
      <c r="R185" s="93">
        <v>382.4</v>
      </c>
      <c r="S185" s="93">
        <v>15.96</v>
      </c>
      <c r="T185" s="93">
        <v>2</v>
      </c>
    </row>
    <row r="186" spans="1:20" ht="27.25" customHeight="1" x14ac:dyDescent="0.35">
      <c r="A186" s="25">
        <v>551</v>
      </c>
      <c r="B186" s="26" t="s">
        <v>75</v>
      </c>
      <c r="C186" s="25">
        <v>10</v>
      </c>
      <c r="D186" s="27">
        <v>0.6</v>
      </c>
      <c r="E186" s="29">
        <v>0.08</v>
      </c>
      <c r="F186" s="29">
        <v>4.9000000000000004</v>
      </c>
      <c r="G186" s="23">
        <v>23.5</v>
      </c>
      <c r="H186" s="93">
        <v>1.2E-2</v>
      </c>
      <c r="I186" s="93">
        <v>5.0000000000000001E-3</v>
      </c>
      <c r="J186" s="93">
        <v>0</v>
      </c>
      <c r="K186" s="93">
        <v>4.0999999999999996</v>
      </c>
      <c r="L186" s="93">
        <v>0.25</v>
      </c>
      <c r="M186" s="93">
        <v>2.2000000000000002</v>
      </c>
      <c r="N186" s="93">
        <v>8</v>
      </c>
      <c r="O186" s="93">
        <v>1.4</v>
      </c>
      <c r="P186" s="93">
        <v>0.19</v>
      </c>
      <c r="Q186" s="93">
        <v>31.5</v>
      </c>
      <c r="R186" s="93">
        <v>10.9</v>
      </c>
      <c r="S186" s="93">
        <v>3.5E-4</v>
      </c>
      <c r="T186" s="93">
        <v>0</v>
      </c>
    </row>
    <row r="187" spans="1:20" ht="27.25" customHeight="1" x14ac:dyDescent="0.35">
      <c r="A187" s="25">
        <v>279</v>
      </c>
      <c r="B187" s="26" t="s">
        <v>95</v>
      </c>
      <c r="C187" s="25">
        <v>60</v>
      </c>
      <c r="D187" s="27">
        <v>5.57</v>
      </c>
      <c r="E187" s="29">
        <v>12.9</v>
      </c>
      <c r="F187" s="29">
        <v>9.3000000000000007</v>
      </c>
      <c r="G187" s="23">
        <v>178.38</v>
      </c>
      <c r="H187" s="23">
        <v>0.6</v>
      </c>
      <c r="I187" s="23">
        <v>4.4999999999999998E-2</v>
      </c>
      <c r="J187" s="23">
        <v>17.32</v>
      </c>
      <c r="K187" s="23">
        <v>233</v>
      </c>
      <c r="L187" s="37">
        <v>0.9</v>
      </c>
      <c r="M187" s="23">
        <v>70.2</v>
      </c>
      <c r="N187" s="23">
        <v>46.5</v>
      </c>
      <c r="O187" s="23">
        <v>1.2</v>
      </c>
      <c r="P187" s="23">
        <v>7.4999999999999997E-2</v>
      </c>
      <c r="Q187" s="23">
        <v>82.3</v>
      </c>
      <c r="R187" s="23">
        <v>146.25</v>
      </c>
      <c r="S187" s="23">
        <v>1.4999999999999999E-2</v>
      </c>
      <c r="T187" s="23">
        <v>1.4999999999999999E-2</v>
      </c>
    </row>
    <row r="188" spans="1:20" ht="27.25" customHeight="1" x14ac:dyDescent="0.35">
      <c r="A188" s="25" t="s">
        <v>40</v>
      </c>
      <c r="B188" s="26" t="s">
        <v>41</v>
      </c>
      <c r="C188" s="25">
        <v>150</v>
      </c>
      <c r="D188" s="27">
        <v>3.1</v>
      </c>
      <c r="E188" s="28">
        <v>6</v>
      </c>
      <c r="F188" s="29">
        <v>19.7</v>
      </c>
      <c r="G188" s="23">
        <v>145.80000000000001</v>
      </c>
      <c r="H188" s="30">
        <v>0.12</v>
      </c>
      <c r="I188" s="30">
        <v>0.11</v>
      </c>
      <c r="J188" s="30">
        <v>10.199999999999999</v>
      </c>
      <c r="K188" s="30">
        <v>32.1</v>
      </c>
      <c r="L188" s="30">
        <v>1.97</v>
      </c>
      <c r="M188" s="30">
        <v>39</v>
      </c>
      <c r="N188" s="30">
        <v>84</v>
      </c>
      <c r="O188" s="30">
        <v>28</v>
      </c>
      <c r="P188" s="31">
        <v>1</v>
      </c>
      <c r="Q188" s="31">
        <v>161</v>
      </c>
      <c r="R188" s="23">
        <v>624</v>
      </c>
      <c r="S188" s="23">
        <v>28.5</v>
      </c>
      <c r="T188" s="23">
        <v>0.8</v>
      </c>
    </row>
    <row r="189" spans="1:20" ht="27.25" customHeight="1" x14ac:dyDescent="0.35">
      <c r="A189" s="160">
        <v>349</v>
      </c>
      <c r="B189" s="35" t="s">
        <v>55</v>
      </c>
      <c r="C189" s="161">
        <v>200</v>
      </c>
      <c r="D189" s="49">
        <v>0.6</v>
      </c>
      <c r="E189" s="45">
        <v>0</v>
      </c>
      <c r="F189" s="45">
        <v>31.4</v>
      </c>
      <c r="G189" s="117">
        <v>124</v>
      </c>
      <c r="H189" s="152">
        <v>0</v>
      </c>
      <c r="I189" s="152">
        <v>0</v>
      </c>
      <c r="J189" s="152">
        <v>0</v>
      </c>
      <c r="K189" s="152">
        <v>15</v>
      </c>
      <c r="L189" s="152">
        <v>0.05</v>
      </c>
      <c r="M189" s="152">
        <v>24</v>
      </c>
      <c r="N189" s="152">
        <v>4</v>
      </c>
      <c r="O189" s="162">
        <v>16</v>
      </c>
      <c r="P189" s="153">
        <v>0.8</v>
      </c>
      <c r="Q189" s="163">
        <v>0</v>
      </c>
      <c r="R189" s="148">
        <v>0</v>
      </c>
      <c r="S189" s="148">
        <v>0</v>
      </c>
      <c r="T189" s="148">
        <v>0</v>
      </c>
    </row>
    <row r="190" spans="1:20" ht="27.25" customHeight="1" x14ac:dyDescent="0.35">
      <c r="A190" s="40" t="s">
        <v>43</v>
      </c>
      <c r="B190" s="48" t="s">
        <v>45</v>
      </c>
      <c r="C190" s="40">
        <v>25</v>
      </c>
      <c r="D190" s="49">
        <v>1.9750000000000001</v>
      </c>
      <c r="E190" s="45">
        <v>0.25</v>
      </c>
      <c r="F190" s="45">
        <v>12.074999999999999</v>
      </c>
      <c r="G190" s="45">
        <v>58.45</v>
      </c>
      <c r="H190" s="44">
        <v>2.5000000000000001E-2</v>
      </c>
      <c r="I190" s="45">
        <v>6.3E-2</v>
      </c>
      <c r="J190" s="45">
        <v>0.05</v>
      </c>
      <c r="K190" s="45">
        <v>0</v>
      </c>
      <c r="L190" s="45">
        <v>1.4</v>
      </c>
      <c r="M190" s="45">
        <v>31.25</v>
      </c>
      <c r="N190" s="45">
        <v>32.299999999999997</v>
      </c>
      <c r="O190" s="45">
        <v>10.25</v>
      </c>
      <c r="P190" s="45">
        <v>0.9</v>
      </c>
      <c r="Q190" s="52">
        <v>118.25</v>
      </c>
      <c r="R190" s="42">
        <v>35.25</v>
      </c>
      <c r="S190" s="45">
        <v>0</v>
      </c>
      <c r="T190" s="45">
        <v>7.1999999999999998E-3</v>
      </c>
    </row>
    <row r="191" spans="1:20" ht="27.25" customHeight="1" x14ac:dyDescent="0.35">
      <c r="A191" s="40" t="s">
        <v>43</v>
      </c>
      <c r="B191" s="48" t="s">
        <v>46</v>
      </c>
      <c r="C191" s="40">
        <v>25</v>
      </c>
      <c r="D191" s="41">
        <v>1.25</v>
      </c>
      <c r="E191" s="42">
        <v>0.25</v>
      </c>
      <c r="F191" s="42">
        <v>11.4</v>
      </c>
      <c r="G191" s="42">
        <f>52.5</f>
        <v>52.5</v>
      </c>
      <c r="H191" s="53">
        <v>5.8000000000000003E-2</v>
      </c>
      <c r="I191" s="53">
        <v>0.27900000000000003</v>
      </c>
      <c r="J191" s="53">
        <v>0</v>
      </c>
      <c r="K191" s="53">
        <v>0</v>
      </c>
      <c r="L191" s="53">
        <v>0</v>
      </c>
      <c r="M191" s="53">
        <v>4.5</v>
      </c>
      <c r="N191" s="53">
        <v>0</v>
      </c>
      <c r="O191" s="53">
        <v>5</v>
      </c>
      <c r="P191" s="54">
        <v>1.03</v>
      </c>
      <c r="Q191" s="54">
        <v>150.75</v>
      </c>
      <c r="R191" s="42">
        <v>28.75</v>
      </c>
      <c r="S191" s="45">
        <v>0</v>
      </c>
      <c r="T191" s="50">
        <v>7.5000000000000002E-4</v>
      </c>
    </row>
    <row r="192" spans="1:20" ht="27.25" customHeight="1" x14ac:dyDescent="0.35">
      <c r="A192" s="55"/>
      <c r="B192" s="56" t="s">
        <v>47</v>
      </c>
      <c r="C192" s="57"/>
      <c r="D192" s="90">
        <f t="shared" ref="D192:T192" si="15">SUM(D184:D191)</f>
        <v>20.075000000000003</v>
      </c>
      <c r="E192" s="90">
        <f t="shared" si="15"/>
        <v>24.18</v>
      </c>
      <c r="F192" s="90">
        <f t="shared" si="15"/>
        <v>106.00500000000001</v>
      </c>
      <c r="G192" s="90">
        <f t="shared" si="15"/>
        <v>722.17000000000007</v>
      </c>
      <c r="H192" s="90">
        <f t="shared" si="15"/>
        <v>0.9850000000000001</v>
      </c>
      <c r="I192" s="90">
        <f t="shared" si="15"/>
        <v>0.57200000000000006</v>
      </c>
      <c r="J192" s="90">
        <f t="shared" si="15"/>
        <v>37.58</v>
      </c>
      <c r="K192" s="90">
        <f t="shared" si="15"/>
        <v>402.85</v>
      </c>
      <c r="L192" s="90">
        <f t="shared" si="15"/>
        <v>6.379999999999999</v>
      </c>
      <c r="M192" s="90">
        <f t="shared" si="15"/>
        <v>205.4</v>
      </c>
      <c r="N192" s="90">
        <f t="shared" si="15"/>
        <v>265.45</v>
      </c>
      <c r="O192" s="90">
        <f t="shared" si="15"/>
        <v>93.85</v>
      </c>
      <c r="P192" s="90">
        <f t="shared" si="15"/>
        <v>5.7050000000000001</v>
      </c>
      <c r="Q192" s="90">
        <f t="shared" si="15"/>
        <v>641.35</v>
      </c>
      <c r="R192" s="90">
        <f t="shared" si="15"/>
        <v>1292.3</v>
      </c>
      <c r="S192" s="90">
        <f t="shared" si="15"/>
        <v>45.225350000000006</v>
      </c>
      <c r="T192" s="90">
        <f t="shared" si="15"/>
        <v>2.9229500000000002</v>
      </c>
    </row>
    <row r="193" spans="1:20" ht="34.5" customHeight="1" x14ac:dyDescent="0.35">
      <c r="A193" s="91"/>
      <c r="B193" s="103"/>
      <c r="C193" s="61"/>
      <c r="D193" s="62"/>
      <c r="E193" s="62"/>
      <c r="F193" s="62"/>
      <c r="G193" s="62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63"/>
      <c r="S193" s="63"/>
      <c r="T193" s="63"/>
    </row>
    <row r="194" spans="1:20" ht="18.75" customHeight="1" x14ac:dyDescent="0.35">
      <c r="A194" s="102"/>
      <c r="B194" s="176" t="s">
        <v>96</v>
      </c>
      <c r="C194" s="176"/>
      <c r="D194" s="176"/>
      <c r="E194" s="176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</row>
    <row r="195" spans="1:20" ht="18.5" x14ac:dyDescent="0.35">
      <c r="A195" s="102"/>
      <c r="B195" s="66" t="s">
        <v>14</v>
      </c>
      <c r="C195" s="66"/>
      <c r="D195" s="66"/>
      <c r="E195" s="66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</row>
    <row r="196" spans="1:20" ht="18.75" customHeight="1" x14ac:dyDescent="0.35">
      <c r="A196" s="173" t="s">
        <v>15</v>
      </c>
      <c r="B196" s="173" t="s">
        <v>16</v>
      </c>
      <c r="C196" s="173" t="s">
        <v>17</v>
      </c>
      <c r="D196" s="173" t="s">
        <v>18</v>
      </c>
      <c r="E196" s="173"/>
      <c r="F196" s="173"/>
      <c r="G196" s="173" t="s">
        <v>19</v>
      </c>
      <c r="H196" s="174" t="s">
        <v>20</v>
      </c>
      <c r="I196" s="174"/>
      <c r="J196" s="174"/>
      <c r="K196" s="174"/>
      <c r="L196" s="174"/>
      <c r="M196" s="175" t="s">
        <v>21</v>
      </c>
      <c r="N196" s="175"/>
      <c r="O196" s="175"/>
      <c r="P196" s="175"/>
      <c r="Q196" s="175"/>
      <c r="R196" s="175"/>
      <c r="S196" s="175"/>
      <c r="T196" s="175"/>
    </row>
    <row r="197" spans="1:20" ht="54.75" customHeight="1" x14ac:dyDescent="0.35">
      <c r="A197" s="173"/>
      <c r="B197" s="173"/>
      <c r="C197" s="173"/>
      <c r="D197" s="15" t="s">
        <v>22</v>
      </c>
      <c r="E197" s="15" t="s">
        <v>23</v>
      </c>
      <c r="F197" s="15" t="s">
        <v>24</v>
      </c>
      <c r="G197" s="173"/>
      <c r="H197" s="16" t="s">
        <v>25</v>
      </c>
      <c r="I197" s="16" t="s">
        <v>26</v>
      </c>
      <c r="J197" s="16" t="s">
        <v>27</v>
      </c>
      <c r="K197" s="16" t="s">
        <v>28</v>
      </c>
      <c r="L197" s="16" t="s">
        <v>29</v>
      </c>
      <c r="M197" s="16" t="s">
        <v>30</v>
      </c>
      <c r="N197" s="16" t="s">
        <v>31</v>
      </c>
      <c r="O197" s="16" t="s">
        <v>32</v>
      </c>
      <c r="P197" s="16" t="s">
        <v>33</v>
      </c>
      <c r="Q197" s="16" t="s">
        <v>34</v>
      </c>
      <c r="R197" s="16" t="s">
        <v>35</v>
      </c>
      <c r="S197" s="16" t="s">
        <v>36</v>
      </c>
      <c r="T197" s="16" t="s">
        <v>37</v>
      </c>
    </row>
    <row r="198" spans="1:20" ht="18.5" x14ac:dyDescent="0.35">
      <c r="A198" s="106">
        <v>223</v>
      </c>
      <c r="B198" s="107" t="s">
        <v>67</v>
      </c>
      <c r="C198" s="108">
        <v>120</v>
      </c>
      <c r="D198" s="109">
        <v>16.72</v>
      </c>
      <c r="E198" s="68">
        <v>11.52</v>
      </c>
      <c r="F198" s="68">
        <v>25.36</v>
      </c>
      <c r="G198" s="68">
        <v>300.8</v>
      </c>
      <c r="H198" s="110">
        <v>0.05</v>
      </c>
      <c r="I198" s="110">
        <v>0.05</v>
      </c>
      <c r="J198" s="111">
        <v>0.4</v>
      </c>
      <c r="K198" s="111">
        <v>4.01</v>
      </c>
      <c r="L198" s="110">
        <v>492</v>
      </c>
      <c r="M198" s="111">
        <v>18.8</v>
      </c>
      <c r="N198" s="110">
        <v>109.6</v>
      </c>
      <c r="O198" s="111">
        <v>55.04</v>
      </c>
      <c r="P198" s="112">
        <v>0.9</v>
      </c>
      <c r="Q198" s="111">
        <v>38.4</v>
      </c>
      <c r="R198" s="68">
        <v>187.2</v>
      </c>
      <c r="S198" s="68">
        <v>0.02</v>
      </c>
      <c r="T198" s="68">
        <v>0.02</v>
      </c>
    </row>
    <row r="199" spans="1:20" ht="18.5" x14ac:dyDescent="0.35">
      <c r="A199" s="55" t="s">
        <v>43</v>
      </c>
      <c r="B199" s="67" t="s">
        <v>68</v>
      </c>
      <c r="C199" s="55">
        <v>10</v>
      </c>
      <c r="D199" s="49">
        <v>0.71</v>
      </c>
      <c r="E199" s="49">
        <v>0.5</v>
      </c>
      <c r="F199" s="45">
        <v>10.4</v>
      </c>
      <c r="G199" s="45">
        <v>146.9</v>
      </c>
      <c r="H199" s="49">
        <v>0.03</v>
      </c>
      <c r="I199" s="49">
        <v>0.03</v>
      </c>
      <c r="J199" s="44">
        <v>0</v>
      </c>
      <c r="K199" s="44">
        <v>26.6</v>
      </c>
      <c r="L199" s="49">
        <v>1.44</v>
      </c>
      <c r="M199" s="49">
        <v>6</v>
      </c>
      <c r="N199" s="49">
        <v>72</v>
      </c>
      <c r="O199" s="49">
        <v>24</v>
      </c>
      <c r="P199" s="49">
        <v>0.5</v>
      </c>
      <c r="Q199" s="49">
        <v>152</v>
      </c>
      <c r="R199" s="45">
        <v>46</v>
      </c>
      <c r="S199" s="45">
        <v>2.0799999999999999E-2</v>
      </c>
      <c r="T199" s="45">
        <v>7.2000000000000005E-4</v>
      </c>
    </row>
    <row r="200" spans="1:20" ht="18.5" x14ac:dyDescent="0.35">
      <c r="A200" s="80">
        <v>686</v>
      </c>
      <c r="B200" s="81" t="s">
        <v>69</v>
      </c>
      <c r="C200" s="82">
        <v>200</v>
      </c>
      <c r="D200" s="83">
        <v>0.3</v>
      </c>
      <c r="E200" s="84">
        <v>0</v>
      </c>
      <c r="F200" s="84">
        <v>15.2</v>
      </c>
      <c r="G200" s="113">
        <v>60</v>
      </c>
      <c r="H200" s="113">
        <v>0.03</v>
      </c>
      <c r="I200" s="113">
        <v>0.13</v>
      </c>
      <c r="J200" s="113">
        <v>0.52</v>
      </c>
      <c r="K200" s="113">
        <v>13.29</v>
      </c>
      <c r="L200" s="114">
        <v>0.91</v>
      </c>
      <c r="M200" s="114">
        <v>111</v>
      </c>
      <c r="N200" s="113">
        <v>107</v>
      </c>
      <c r="O200" s="115">
        <v>30.7</v>
      </c>
      <c r="P200" s="115">
        <v>1.1000000000000001</v>
      </c>
      <c r="Q200" s="113">
        <v>38.5</v>
      </c>
      <c r="R200" s="113">
        <v>184</v>
      </c>
      <c r="S200" s="113">
        <v>0.09</v>
      </c>
      <c r="T200" s="113">
        <v>1.8E-3</v>
      </c>
    </row>
    <row r="201" spans="1:20" ht="18.5" x14ac:dyDescent="0.35">
      <c r="A201" s="40" t="s">
        <v>43</v>
      </c>
      <c r="B201" s="48" t="s">
        <v>45</v>
      </c>
      <c r="C201" s="40">
        <v>25</v>
      </c>
      <c r="D201" s="49">
        <v>1.9750000000000001</v>
      </c>
      <c r="E201" s="45">
        <v>0.25</v>
      </c>
      <c r="F201" s="45">
        <v>12.074999999999999</v>
      </c>
      <c r="G201" s="45">
        <v>58.45</v>
      </c>
      <c r="H201" s="44">
        <v>2.5000000000000001E-2</v>
      </c>
      <c r="I201" s="45">
        <v>6.3E-2</v>
      </c>
      <c r="J201" s="45">
        <v>0.05</v>
      </c>
      <c r="K201" s="45">
        <v>0</v>
      </c>
      <c r="L201" s="45">
        <v>1.4</v>
      </c>
      <c r="M201" s="45">
        <v>31.25</v>
      </c>
      <c r="N201" s="45">
        <v>32.299999999999997</v>
      </c>
      <c r="O201" s="45">
        <v>10.25</v>
      </c>
      <c r="P201" s="45">
        <v>0.9</v>
      </c>
      <c r="Q201" s="45">
        <v>118.25</v>
      </c>
      <c r="R201" s="42">
        <v>35.25</v>
      </c>
      <c r="S201" s="45">
        <v>0</v>
      </c>
      <c r="T201" s="45">
        <v>7.1999999999999998E-3</v>
      </c>
    </row>
    <row r="202" spans="1:20" ht="30" customHeight="1" x14ac:dyDescent="0.35">
      <c r="A202" s="55"/>
      <c r="B202" s="56" t="s">
        <v>47</v>
      </c>
      <c r="C202" s="57"/>
      <c r="D202" s="90">
        <f t="shared" ref="D202:T202" si="16">SUM(D198:D201)</f>
        <v>19.705000000000002</v>
      </c>
      <c r="E202" s="90">
        <f t="shared" si="16"/>
        <v>12.27</v>
      </c>
      <c r="F202" s="90">
        <f t="shared" si="16"/>
        <v>63.034999999999997</v>
      </c>
      <c r="G202" s="90">
        <f t="shared" si="16"/>
        <v>566.15000000000009</v>
      </c>
      <c r="H202" s="90">
        <f t="shared" si="16"/>
        <v>0.13500000000000001</v>
      </c>
      <c r="I202" s="90">
        <f t="shared" si="16"/>
        <v>0.27300000000000002</v>
      </c>
      <c r="J202" s="90">
        <f t="shared" si="16"/>
        <v>0.97000000000000008</v>
      </c>
      <c r="K202" s="90">
        <f t="shared" si="16"/>
        <v>43.9</v>
      </c>
      <c r="L202" s="90">
        <f t="shared" si="16"/>
        <v>495.75</v>
      </c>
      <c r="M202" s="90">
        <f t="shared" si="16"/>
        <v>167.05</v>
      </c>
      <c r="N202" s="90">
        <f t="shared" si="16"/>
        <v>320.90000000000003</v>
      </c>
      <c r="O202" s="90">
        <f t="shared" si="16"/>
        <v>119.99</v>
      </c>
      <c r="P202" s="90">
        <f t="shared" si="16"/>
        <v>3.4</v>
      </c>
      <c r="Q202" s="90">
        <f t="shared" si="16"/>
        <v>347.15</v>
      </c>
      <c r="R202" s="90">
        <f t="shared" si="16"/>
        <v>452.45</v>
      </c>
      <c r="S202" s="90">
        <f t="shared" si="16"/>
        <v>0.1308</v>
      </c>
      <c r="T202" s="90">
        <f t="shared" si="16"/>
        <v>2.9719999999999996E-2</v>
      </c>
    </row>
    <row r="203" spans="1:20" ht="42" customHeight="1" x14ac:dyDescent="0.35">
      <c r="A203" s="91"/>
      <c r="B203" s="62"/>
      <c r="C203" s="61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</row>
    <row r="204" spans="1:20" ht="18.75" customHeight="1" x14ac:dyDescent="0.35">
      <c r="A204" s="176" t="s">
        <v>48</v>
      </c>
      <c r="B204" s="176"/>
      <c r="C204" s="176"/>
      <c r="D204" s="176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</row>
    <row r="205" spans="1:20" ht="18.75" customHeight="1" x14ac:dyDescent="0.35">
      <c r="A205" s="173" t="s">
        <v>15</v>
      </c>
      <c r="B205" s="173" t="s">
        <v>16</v>
      </c>
      <c r="C205" s="173" t="s">
        <v>17</v>
      </c>
      <c r="D205" s="173" t="s">
        <v>18</v>
      </c>
      <c r="E205" s="173"/>
      <c r="F205" s="173"/>
      <c r="G205" s="173" t="s">
        <v>19</v>
      </c>
      <c r="H205" s="174" t="s">
        <v>20</v>
      </c>
      <c r="I205" s="174"/>
      <c r="J205" s="174"/>
      <c r="K205" s="174"/>
      <c r="L205" s="174"/>
      <c r="M205" s="175" t="s">
        <v>21</v>
      </c>
      <c r="N205" s="175"/>
      <c r="O205" s="175"/>
      <c r="P205" s="175"/>
      <c r="Q205" s="175"/>
      <c r="R205" s="175"/>
      <c r="S205" s="175"/>
      <c r="T205" s="175"/>
    </row>
    <row r="206" spans="1:20" ht="54.75" customHeight="1" x14ac:dyDescent="0.35">
      <c r="A206" s="173"/>
      <c r="B206" s="173"/>
      <c r="C206" s="173"/>
      <c r="D206" s="15" t="s">
        <v>22</v>
      </c>
      <c r="E206" s="15" t="s">
        <v>23</v>
      </c>
      <c r="F206" s="15" t="s">
        <v>24</v>
      </c>
      <c r="G206" s="173"/>
      <c r="H206" s="16" t="s">
        <v>25</v>
      </c>
      <c r="I206" s="16" t="s">
        <v>26</v>
      </c>
      <c r="J206" s="16" t="s">
        <v>27</v>
      </c>
      <c r="K206" s="16" t="s">
        <v>28</v>
      </c>
      <c r="L206" s="16" t="s">
        <v>29</v>
      </c>
      <c r="M206" s="16" t="s">
        <v>30</v>
      </c>
      <c r="N206" s="16" t="s">
        <v>31</v>
      </c>
      <c r="O206" s="16" t="s">
        <v>32</v>
      </c>
      <c r="P206" s="16" t="s">
        <v>33</v>
      </c>
      <c r="Q206" s="16" t="s">
        <v>34</v>
      </c>
      <c r="R206" s="16" t="s">
        <v>35</v>
      </c>
      <c r="S206" s="16" t="s">
        <v>36</v>
      </c>
      <c r="T206" s="16" t="s">
        <v>37</v>
      </c>
    </row>
    <row r="207" spans="1:20" ht="37" x14ac:dyDescent="0.35">
      <c r="A207" s="93" t="s">
        <v>71</v>
      </c>
      <c r="B207" s="118" t="s">
        <v>72</v>
      </c>
      <c r="C207" s="93">
        <v>30</v>
      </c>
      <c r="D207" s="73">
        <v>0.3</v>
      </c>
      <c r="E207" s="73">
        <v>0.1</v>
      </c>
      <c r="F207" s="73">
        <v>0.95</v>
      </c>
      <c r="G207" s="73">
        <v>6.4</v>
      </c>
      <c r="H207" s="93">
        <v>0.02</v>
      </c>
      <c r="I207" s="93">
        <v>0.01</v>
      </c>
      <c r="J207" s="93">
        <v>5.25</v>
      </c>
      <c r="K207" s="93">
        <v>21.45</v>
      </c>
      <c r="L207" s="93">
        <v>0.14000000000000001</v>
      </c>
      <c r="M207" s="93">
        <v>7.25</v>
      </c>
      <c r="N207" s="93">
        <v>10.25</v>
      </c>
      <c r="O207" s="93">
        <v>3</v>
      </c>
      <c r="P207" s="93">
        <v>0.23</v>
      </c>
      <c r="Q207" s="93">
        <v>1.75</v>
      </c>
      <c r="R207" s="93">
        <v>64.75</v>
      </c>
      <c r="S207" s="93">
        <v>0.75</v>
      </c>
      <c r="T207" s="93">
        <v>0.1</v>
      </c>
    </row>
    <row r="208" spans="1:20" ht="18.5" x14ac:dyDescent="0.35">
      <c r="A208" s="165">
        <v>96</v>
      </c>
      <c r="B208" s="18" t="s">
        <v>97</v>
      </c>
      <c r="C208" s="25">
        <v>200</v>
      </c>
      <c r="D208" s="140">
        <v>2.4</v>
      </c>
      <c r="E208" s="166">
        <v>3.6</v>
      </c>
      <c r="F208" s="28">
        <v>19</v>
      </c>
      <c r="G208" s="36">
        <v>108</v>
      </c>
      <c r="H208" s="36">
        <v>7.0000000000000007E-2</v>
      </c>
      <c r="I208" s="23">
        <v>0.04</v>
      </c>
      <c r="J208" s="23">
        <v>11.44</v>
      </c>
      <c r="K208" s="23">
        <v>97.6</v>
      </c>
      <c r="L208" s="23">
        <v>5.44</v>
      </c>
      <c r="M208" s="23">
        <v>13.24</v>
      </c>
      <c r="N208" s="23">
        <v>46.2</v>
      </c>
      <c r="O208" s="23">
        <v>22.4</v>
      </c>
      <c r="P208" s="23">
        <v>0.82399999999999995</v>
      </c>
      <c r="Q208" s="23">
        <v>193.75</v>
      </c>
      <c r="R208" s="23">
        <v>325.36</v>
      </c>
      <c r="S208" s="23">
        <v>0.02</v>
      </c>
      <c r="T208" s="23">
        <v>0</v>
      </c>
    </row>
    <row r="209" spans="1:20" ht="37" x14ac:dyDescent="0.35">
      <c r="A209" s="25" t="s">
        <v>38</v>
      </c>
      <c r="B209" s="18" t="s">
        <v>93</v>
      </c>
      <c r="C209" s="25">
        <v>60</v>
      </c>
      <c r="D209" s="29">
        <v>7.2</v>
      </c>
      <c r="E209" s="29">
        <v>9.6</v>
      </c>
      <c r="F209" s="29">
        <v>9</v>
      </c>
      <c r="G209" s="75">
        <v>151.80000000000001</v>
      </c>
      <c r="H209" s="36">
        <v>0.05</v>
      </c>
      <c r="I209" s="36">
        <v>0.05</v>
      </c>
      <c r="J209" s="36">
        <v>0.21</v>
      </c>
      <c r="K209" s="36">
        <v>3.77</v>
      </c>
      <c r="L209" s="36">
        <v>3.19</v>
      </c>
      <c r="M209" s="36">
        <v>25.9</v>
      </c>
      <c r="N209" s="36">
        <v>86.4</v>
      </c>
      <c r="O209" s="36">
        <v>20.010000000000002</v>
      </c>
      <c r="P209" s="98">
        <v>1.41</v>
      </c>
      <c r="Q209" s="23">
        <v>126.41</v>
      </c>
      <c r="R209" s="23">
        <v>137.61000000000001</v>
      </c>
      <c r="S209" s="23">
        <v>10.25</v>
      </c>
      <c r="T209" s="23">
        <v>11.04</v>
      </c>
    </row>
    <row r="210" spans="1:20" ht="31.5" customHeight="1" x14ac:dyDescent="0.35">
      <c r="A210" s="157" t="s">
        <v>64</v>
      </c>
      <c r="B210" s="158" t="s">
        <v>65</v>
      </c>
      <c r="C210" s="159">
        <v>150</v>
      </c>
      <c r="D210" s="152">
        <v>5.3</v>
      </c>
      <c r="E210" s="22">
        <v>5.5</v>
      </c>
      <c r="F210" s="22">
        <v>32.700000000000003</v>
      </c>
      <c r="G210" s="22">
        <v>202</v>
      </c>
      <c r="H210" s="148">
        <v>0.06</v>
      </c>
      <c r="I210" s="148">
        <v>0.03</v>
      </c>
      <c r="J210" s="148">
        <v>0</v>
      </c>
      <c r="K210" s="148">
        <v>26.6</v>
      </c>
      <c r="L210" s="149">
        <v>1.19</v>
      </c>
      <c r="M210" s="22">
        <v>11</v>
      </c>
      <c r="N210" s="22">
        <v>40</v>
      </c>
      <c r="O210" s="22">
        <v>7</v>
      </c>
      <c r="P210" s="22">
        <v>0.7</v>
      </c>
      <c r="Q210" s="22">
        <v>149</v>
      </c>
      <c r="R210" s="22">
        <v>53</v>
      </c>
      <c r="S210" s="22">
        <v>20.8</v>
      </c>
      <c r="T210" s="22">
        <v>0.1</v>
      </c>
    </row>
    <row r="211" spans="1:20" ht="25.5" customHeight="1" x14ac:dyDescent="0.35">
      <c r="A211" s="34">
        <v>685</v>
      </c>
      <c r="B211" s="35" t="s">
        <v>42</v>
      </c>
      <c r="C211" s="34">
        <v>200</v>
      </c>
      <c r="D211" s="20">
        <v>0.2</v>
      </c>
      <c r="E211" s="21">
        <v>0</v>
      </c>
      <c r="F211" s="21">
        <v>15</v>
      </c>
      <c r="G211" s="22">
        <v>58</v>
      </c>
      <c r="H211" s="22">
        <v>0</v>
      </c>
      <c r="I211" s="24">
        <v>0.01</v>
      </c>
      <c r="J211" s="23">
        <v>0</v>
      </c>
      <c r="K211" s="23">
        <v>0.3</v>
      </c>
      <c r="L211" s="36">
        <v>0.09</v>
      </c>
      <c r="M211" s="36">
        <v>17</v>
      </c>
      <c r="N211" s="23">
        <v>7.2</v>
      </c>
      <c r="O211" s="37">
        <v>7</v>
      </c>
      <c r="P211" s="37">
        <v>0.9</v>
      </c>
      <c r="Q211" s="23">
        <v>0.8</v>
      </c>
      <c r="R211" s="23">
        <v>21</v>
      </c>
      <c r="S211" s="23">
        <v>0</v>
      </c>
      <c r="T211" s="23">
        <v>0</v>
      </c>
    </row>
    <row r="212" spans="1:20" ht="18.5" x14ac:dyDescent="0.35">
      <c r="A212" s="55" t="s">
        <v>43</v>
      </c>
      <c r="B212" s="67" t="s">
        <v>84</v>
      </c>
      <c r="C212" s="55">
        <v>25</v>
      </c>
      <c r="D212" s="49">
        <v>4.18</v>
      </c>
      <c r="E212" s="45">
        <v>1.6</v>
      </c>
      <c r="F212" s="45">
        <v>22.43</v>
      </c>
      <c r="G212" s="117">
        <v>145</v>
      </c>
      <c r="H212" s="138">
        <v>7.4999999999999997E-2</v>
      </c>
      <c r="I212" s="138">
        <v>0.04</v>
      </c>
      <c r="J212" s="138">
        <v>0</v>
      </c>
      <c r="K212" s="138">
        <v>12.7</v>
      </c>
      <c r="L212" s="139">
        <v>0</v>
      </c>
      <c r="M212" s="117">
        <v>11.25</v>
      </c>
      <c r="N212" s="117">
        <v>38.42</v>
      </c>
      <c r="O212" s="117">
        <v>16.170000000000002</v>
      </c>
      <c r="P212" s="117">
        <v>0.73</v>
      </c>
      <c r="Q212" s="117">
        <v>41.66</v>
      </c>
      <c r="R212" s="117">
        <v>48.77</v>
      </c>
      <c r="S212" s="117">
        <v>1.5900000000000001E-2</v>
      </c>
      <c r="T212" s="117">
        <v>0</v>
      </c>
    </row>
    <row r="213" spans="1:20" ht="18.5" x14ac:dyDescent="0.35">
      <c r="A213" s="40" t="s">
        <v>43</v>
      </c>
      <c r="B213" s="48" t="s">
        <v>46</v>
      </c>
      <c r="C213" s="40">
        <v>25</v>
      </c>
      <c r="D213" s="41">
        <v>1.25</v>
      </c>
      <c r="E213" s="42">
        <v>0.25</v>
      </c>
      <c r="F213" s="42">
        <v>11.4</v>
      </c>
      <c r="G213" s="42">
        <f>52.5</f>
        <v>52.5</v>
      </c>
      <c r="H213" s="53">
        <v>5.8000000000000003E-2</v>
      </c>
      <c r="I213" s="53">
        <v>0.27900000000000003</v>
      </c>
      <c r="J213" s="53">
        <v>0</v>
      </c>
      <c r="K213" s="53">
        <v>0</v>
      </c>
      <c r="L213" s="53">
        <v>0</v>
      </c>
      <c r="M213" s="53">
        <v>4.5</v>
      </c>
      <c r="N213" s="53">
        <v>0</v>
      </c>
      <c r="O213" s="53">
        <v>5</v>
      </c>
      <c r="P213" s="54">
        <v>1.03</v>
      </c>
      <c r="Q213" s="54">
        <v>150.75</v>
      </c>
      <c r="R213" s="42">
        <v>28.75</v>
      </c>
      <c r="S213" s="45">
        <v>0</v>
      </c>
      <c r="T213" s="50">
        <v>7.5000000000000002E-4</v>
      </c>
    </row>
    <row r="214" spans="1:20" ht="18.5" x14ac:dyDescent="0.35">
      <c r="A214" s="55"/>
      <c r="B214" s="56" t="s">
        <v>47</v>
      </c>
      <c r="C214" s="57"/>
      <c r="D214" s="90">
        <f t="shared" ref="D214:T214" si="17">SUM(D207:D213)</f>
        <v>20.83</v>
      </c>
      <c r="E214" s="90">
        <f t="shared" si="17"/>
        <v>20.650000000000002</v>
      </c>
      <c r="F214" s="90">
        <f t="shared" si="17"/>
        <v>110.48000000000002</v>
      </c>
      <c r="G214" s="90">
        <f t="shared" si="17"/>
        <v>723.7</v>
      </c>
      <c r="H214" s="90">
        <f t="shared" si="17"/>
        <v>0.33300000000000002</v>
      </c>
      <c r="I214" s="90">
        <f t="shared" si="17"/>
        <v>0.45900000000000007</v>
      </c>
      <c r="J214" s="90">
        <f t="shared" si="17"/>
        <v>16.899999999999999</v>
      </c>
      <c r="K214" s="90">
        <f t="shared" si="17"/>
        <v>162.41999999999999</v>
      </c>
      <c r="L214" s="90">
        <f t="shared" si="17"/>
        <v>10.049999999999999</v>
      </c>
      <c r="M214" s="90">
        <f t="shared" si="17"/>
        <v>90.14</v>
      </c>
      <c r="N214" s="90">
        <f t="shared" si="17"/>
        <v>228.47000000000003</v>
      </c>
      <c r="O214" s="90">
        <f t="shared" si="17"/>
        <v>80.58</v>
      </c>
      <c r="P214" s="90">
        <f t="shared" si="17"/>
        <v>5.8240000000000007</v>
      </c>
      <c r="Q214" s="90">
        <f t="shared" si="17"/>
        <v>664.12</v>
      </c>
      <c r="R214" s="90">
        <f t="shared" si="17"/>
        <v>679.24</v>
      </c>
      <c r="S214" s="90">
        <f t="shared" si="17"/>
        <v>31.835899999999999</v>
      </c>
      <c r="T214" s="90">
        <f t="shared" si="17"/>
        <v>11.240749999999998</v>
      </c>
    </row>
    <row r="215" spans="1:20" ht="18.5" x14ac:dyDescent="0.35">
      <c r="A215" s="91"/>
      <c r="B215" s="102"/>
      <c r="C215" s="61"/>
      <c r="D215" s="103"/>
      <c r="E215" s="105"/>
      <c r="F215" s="105"/>
      <c r="G215" s="105"/>
      <c r="H215" s="63" t="s">
        <v>7</v>
      </c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</row>
    <row r="216" spans="1:20" ht="18.75" customHeight="1" x14ac:dyDescent="0.35">
      <c r="A216" s="176" t="s">
        <v>98</v>
      </c>
      <c r="B216" s="176"/>
      <c r="C216" s="176"/>
      <c r="D216" s="176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</row>
    <row r="217" spans="1:20" ht="18.5" x14ac:dyDescent="0.35">
      <c r="A217" s="66"/>
      <c r="B217" s="66" t="s">
        <v>14</v>
      </c>
      <c r="C217" s="66"/>
      <c r="D217" s="66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</row>
    <row r="218" spans="1:20" ht="18.75" customHeight="1" x14ac:dyDescent="0.35">
      <c r="A218" s="173" t="s">
        <v>15</v>
      </c>
      <c r="B218" s="173" t="s">
        <v>16</v>
      </c>
      <c r="C218" s="173" t="s">
        <v>17</v>
      </c>
      <c r="D218" s="173" t="s">
        <v>18</v>
      </c>
      <c r="E218" s="173"/>
      <c r="F218" s="173"/>
      <c r="G218" s="173" t="s">
        <v>19</v>
      </c>
      <c r="H218" s="174" t="s">
        <v>20</v>
      </c>
      <c r="I218" s="174"/>
      <c r="J218" s="174"/>
      <c r="K218" s="174"/>
      <c r="L218" s="174"/>
      <c r="M218" s="175" t="s">
        <v>21</v>
      </c>
      <c r="N218" s="175"/>
      <c r="O218" s="175"/>
      <c r="P218" s="175"/>
      <c r="Q218" s="175"/>
      <c r="R218" s="175"/>
      <c r="S218" s="175"/>
      <c r="T218" s="175"/>
    </row>
    <row r="219" spans="1:20" ht="54.75" customHeight="1" x14ac:dyDescent="0.35">
      <c r="A219" s="173"/>
      <c r="B219" s="173"/>
      <c r="C219" s="173"/>
      <c r="D219" s="15" t="s">
        <v>22</v>
      </c>
      <c r="E219" s="15" t="s">
        <v>23</v>
      </c>
      <c r="F219" s="15" t="s">
        <v>24</v>
      </c>
      <c r="G219" s="173"/>
      <c r="H219" s="16" t="s">
        <v>25</v>
      </c>
      <c r="I219" s="16" t="s">
        <v>26</v>
      </c>
      <c r="J219" s="16" t="s">
        <v>27</v>
      </c>
      <c r="K219" s="16" t="s">
        <v>28</v>
      </c>
      <c r="L219" s="16" t="s">
        <v>29</v>
      </c>
      <c r="M219" s="16" t="s">
        <v>30</v>
      </c>
      <c r="N219" s="16" t="s">
        <v>31</v>
      </c>
      <c r="O219" s="16" t="s">
        <v>32</v>
      </c>
      <c r="P219" s="16" t="s">
        <v>33</v>
      </c>
      <c r="Q219" s="16" t="s">
        <v>34</v>
      </c>
      <c r="R219" s="16" t="s">
        <v>35</v>
      </c>
      <c r="S219" s="16" t="s">
        <v>36</v>
      </c>
      <c r="T219" s="16" t="s">
        <v>37</v>
      </c>
    </row>
    <row r="220" spans="1:20" ht="18.5" x14ac:dyDescent="0.35">
      <c r="A220" s="167" t="s">
        <v>99</v>
      </c>
      <c r="B220" s="167" t="s">
        <v>100</v>
      </c>
      <c r="C220" s="55">
        <v>150</v>
      </c>
      <c r="D220" s="168">
        <v>3.75</v>
      </c>
      <c r="E220" s="168">
        <v>5.0999999999999996</v>
      </c>
      <c r="F220" s="168">
        <v>17.899999999999999</v>
      </c>
      <c r="G220" s="55">
        <v>133.5</v>
      </c>
      <c r="H220" s="169">
        <v>0.05</v>
      </c>
      <c r="I220" s="169">
        <v>0.09</v>
      </c>
      <c r="J220" s="169">
        <v>0.39</v>
      </c>
      <c r="K220" s="169">
        <v>24.9</v>
      </c>
      <c r="L220" s="170">
        <v>1.095</v>
      </c>
      <c r="M220" s="171">
        <v>86.25</v>
      </c>
      <c r="N220" s="171">
        <v>92.25</v>
      </c>
      <c r="O220" s="171">
        <v>20.25</v>
      </c>
      <c r="P220" s="171">
        <v>0.37</v>
      </c>
      <c r="Q220" s="171">
        <v>251.2</v>
      </c>
      <c r="R220" s="171">
        <v>117</v>
      </c>
      <c r="S220" s="171">
        <v>37.4</v>
      </c>
      <c r="T220" s="171">
        <v>3.07</v>
      </c>
    </row>
    <row r="221" spans="1:20" ht="18.5" x14ac:dyDescent="0.35">
      <c r="A221" s="55" t="s">
        <v>80</v>
      </c>
      <c r="B221" s="67" t="s">
        <v>81</v>
      </c>
      <c r="C221" s="55">
        <v>15</v>
      </c>
      <c r="D221" s="49">
        <v>3.51</v>
      </c>
      <c r="E221" s="45">
        <v>4.43</v>
      </c>
      <c r="F221" s="45">
        <v>0</v>
      </c>
      <c r="G221" s="45">
        <v>53.75</v>
      </c>
      <c r="H221" s="68">
        <v>0.01</v>
      </c>
      <c r="I221" s="68">
        <v>0.05</v>
      </c>
      <c r="J221" s="68">
        <v>0.11</v>
      </c>
      <c r="K221" s="68">
        <v>39</v>
      </c>
      <c r="L221" s="69">
        <v>0.05</v>
      </c>
      <c r="M221" s="45">
        <v>132</v>
      </c>
      <c r="N221" s="45">
        <v>75</v>
      </c>
      <c r="O221" s="45">
        <v>5.51</v>
      </c>
      <c r="P221" s="45">
        <v>0.15</v>
      </c>
      <c r="Q221" s="45">
        <v>121.5</v>
      </c>
      <c r="R221" s="45">
        <v>12.98</v>
      </c>
      <c r="S221" s="45">
        <v>0</v>
      </c>
      <c r="T221" s="45">
        <v>2.21</v>
      </c>
    </row>
    <row r="222" spans="1:20" ht="18.5" x14ac:dyDescent="0.35">
      <c r="A222" s="55" t="s">
        <v>82</v>
      </c>
      <c r="B222" s="134" t="s">
        <v>83</v>
      </c>
      <c r="C222" s="135">
        <v>5</v>
      </c>
      <c r="D222" s="67">
        <v>0.05</v>
      </c>
      <c r="E222" s="107">
        <v>4.0999999999999996</v>
      </c>
      <c r="F222" s="67">
        <v>0.05</v>
      </c>
      <c r="G222" s="67">
        <v>37.4</v>
      </c>
      <c r="H222" s="68">
        <v>0</v>
      </c>
      <c r="I222" s="45">
        <v>0.01</v>
      </c>
      <c r="J222" s="45">
        <v>0</v>
      </c>
      <c r="K222" s="45">
        <v>32.65</v>
      </c>
      <c r="L222" s="45">
        <v>0.01</v>
      </c>
      <c r="M222" s="45">
        <v>0.5</v>
      </c>
      <c r="N222" s="45">
        <v>1</v>
      </c>
      <c r="O222" s="45">
        <v>0</v>
      </c>
      <c r="P222" s="45">
        <v>0</v>
      </c>
      <c r="Q222" s="45">
        <v>0.5</v>
      </c>
      <c r="R222" s="45">
        <v>1</v>
      </c>
      <c r="S222" s="45">
        <v>0</v>
      </c>
      <c r="T222" s="45">
        <v>0.05</v>
      </c>
    </row>
    <row r="223" spans="1:20" ht="18.5" x14ac:dyDescent="0.35">
      <c r="A223" s="34">
        <v>685</v>
      </c>
      <c r="B223" s="35" t="s">
        <v>42</v>
      </c>
      <c r="C223" s="34">
        <v>200</v>
      </c>
      <c r="D223" s="20">
        <v>0.2</v>
      </c>
      <c r="E223" s="21">
        <v>0</v>
      </c>
      <c r="F223" s="21">
        <v>15</v>
      </c>
      <c r="G223" s="22">
        <v>58</v>
      </c>
      <c r="H223" s="22">
        <v>0</v>
      </c>
      <c r="I223" s="24">
        <v>0.01</v>
      </c>
      <c r="J223" s="23">
        <v>0</v>
      </c>
      <c r="K223" s="23">
        <v>0.3</v>
      </c>
      <c r="L223" s="36">
        <v>0.09</v>
      </c>
      <c r="M223" s="36">
        <v>17</v>
      </c>
      <c r="N223" s="23">
        <v>7.2</v>
      </c>
      <c r="O223" s="37">
        <v>7</v>
      </c>
      <c r="P223" s="37">
        <v>0.9</v>
      </c>
      <c r="Q223" s="23">
        <v>0.8</v>
      </c>
      <c r="R223" s="23">
        <v>21</v>
      </c>
      <c r="S223" s="23">
        <v>0</v>
      </c>
      <c r="T223" s="23">
        <v>0</v>
      </c>
    </row>
    <row r="224" spans="1:20" ht="30" customHeight="1" x14ac:dyDescent="0.35">
      <c r="A224" s="40" t="s">
        <v>43</v>
      </c>
      <c r="B224" s="48" t="s">
        <v>45</v>
      </c>
      <c r="C224" s="40">
        <v>25</v>
      </c>
      <c r="D224" s="49">
        <v>1.9750000000000001</v>
      </c>
      <c r="E224" s="45">
        <v>0.25</v>
      </c>
      <c r="F224" s="45">
        <v>12.074999999999999</v>
      </c>
      <c r="G224" s="45">
        <v>58.45</v>
      </c>
      <c r="H224" s="44">
        <v>2.5000000000000001E-2</v>
      </c>
      <c r="I224" s="50">
        <v>6.3E-2</v>
      </c>
      <c r="J224" s="50">
        <v>0.05</v>
      </c>
      <c r="K224" s="50">
        <v>0</v>
      </c>
      <c r="L224" s="50">
        <v>1.4</v>
      </c>
      <c r="M224" s="50">
        <v>31.25</v>
      </c>
      <c r="N224" s="50">
        <v>32.299999999999997</v>
      </c>
      <c r="O224" s="50">
        <v>10.25</v>
      </c>
      <c r="P224" s="51">
        <v>0.9</v>
      </c>
      <c r="Q224" s="52">
        <v>118.25</v>
      </c>
      <c r="R224" s="42">
        <v>35.25</v>
      </c>
      <c r="S224" s="45">
        <v>0</v>
      </c>
      <c r="T224" s="45">
        <v>7.1999999999999998E-3</v>
      </c>
    </row>
    <row r="225" spans="1:20" ht="18.5" x14ac:dyDescent="0.35">
      <c r="A225" s="55"/>
      <c r="B225" s="56" t="s">
        <v>47</v>
      </c>
      <c r="C225" s="57"/>
      <c r="D225" s="58">
        <f t="shared" ref="D225:T225" si="18">SUM(D220:D224)</f>
        <v>9.4849999999999994</v>
      </c>
      <c r="E225" s="58">
        <f t="shared" si="18"/>
        <v>13.879999999999999</v>
      </c>
      <c r="F225" s="58">
        <f t="shared" si="18"/>
        <v>45.025000000000006</v>
      </c>
      <c r="G225" s="58">
        <f t="shared" si="18"/>
        <v>341.09999999999997</v>
      </c>
      <c r="H225" s="58">
        <f t="shared" si="18"/>
        <v>8.5000000000000006E-2</v>
      </c>
      <c r="I225" s="58">
        <f t="shared" si="18"/>
        <v>0.22300000000000003</v>
      </c>
      <c r="J225" s="58">
        <f t="shared" si="18"/>
        <v>0.55000000000000004</v>
      </c>
      <c r="K225" s="58">
        <f t="shared" si="18"/>
        <v>96.85</v>
      </c>
      <c r="L225" s="58">
        <f t="shared" si="18"/>
        <v>2.645</v>
      </c>
      <c r="M225" s="58">
        <f t="shared" si="18"/>
        <v>267</v>
      </c>
      <c r="N225" s="58">
        <f t="shared" si="18"/>
        <v>207.75</v>
      </c>
      <c r="O225" s="58">
        <f t="shared" si="18"/>
        <v>43.01</v>
      </c>
      <c r="P225" s="58">
        <f t="shared" si="18"/>
        <v>2.3199999999999998</v>
      </c>
      <c r="Q225" s="58">
        <f t="shared" si="18"/>
        <v>492.25</v>
      </c>
      <c r="R225" s="58">
        <f t="shared" si="18"/>
        <v>187.23</v>
      </c>
      <c r="S225" s="58">
        <f t="shared" si="18"/>
        <v>37.4</v>
      </c>
      <c r="T225" s="58">
        <f t="shared" si="18"/>
        <v>5.3371999999999993</v>
      </c>
    </row>
    <row r="226" spans="1:20" ht="18.5" x14ac:dyDescent="0.35">
      <c r="A226" s="91"/>
      <c r="B226" s="62"/>
      <c r="C226" s="61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</row>
    <row r="227" spans="1:20" ht="18.75" customHeight="1" x14ac:dyDescent="0.35">
      <c r="A227" s="176" t="s">
        <v>48</v>
      </c>
      <c r="B227" s="176"/>
      <c r="C227" s="176"/>
      <c r="D227" s="176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</row>
    <row r="228" spans="1:20" ht="18.75" customHeight="1" x14ac:dyDescent="0.35">
      <c r="A228" s="183" t="s">
        <v>15</v>
      </c>
      <c r="B228" s="183" t="s">
        <v>16</v>
      </c>
      <c r="C228" s="183" t="s">
        <v>17</v>
      </c>
      <c r="D228" s="183" t="s">
        <v>18</v>
      </c>
      <c r="E228" s="183"/>
      <c r="F228" s="183"/>
      <c r="G228" s="183" t="s">
        <v>19</v>
      </c>
      <c r="H228" s="184" t="s">
        <v>20</v>
      </c>
      <c r="I228" s="184"/>
      <c r="J228" s="184"/>
      <c r="K228" s="184"/>
      <c r="L228" s="184"/>
      <c r="M228" s="185" t="s">
        <v>21</v>
      </c>
      <c r="N228" s="185"/>
      <c r="O228" s="185"/>
      <c r="P228" s="185"/>
      <c r="Q228" s="185"/>
      <c r="R228" s="185"/>
      <c r="S228" s="185"/>
      <c r="T228" s="185"/>
    </row>
    <row r="229" spans="1:20" ht="18.5" x14ac:dyDescent="0.35">
      <c r="A229" s="183"/>
      <c r="B229" s="183"/>
      <c r="C229" s="183"/>
      <c r="D229" s="180" t="s">
        <v>22</v>
      </c>
      <c r="E229" s="180" t="s">
        <v>23</v>
      </c>
      <c r="F229" s="180" t="s">
        <v>24</v>
      </c>
      <c r="G229" s="183"/>
      <c r="H229" s="16" t="s">
        <v>25</v>
      </c>
      <c r="I229" s="16" t="s">
        <v>26</v>
      </c>
      <c r="J229" s="16" t="s">
        <v>27</v>
      </c>
      <c r="K229" s="16" t="s">
        <v>28</v>
      </c>
      <c r="L229" s="16" t="s">
        <v>29</v>
      </c>
      <c r="M229" s="16" t="s">
        <v>30</v>
      </c>
      <c r="N229" s="16" t="s">
        <v>31</v>
      </c>
      <c r="O229" s="16" t="s">
        <v>32</v>
      </c>
      <c r="P229" s="16" t="s">
        <v>33</v>
      </c>
      <c r="Q229" s="16" t="s">
        <v>34</v>
      </c>
      <c r="R229" s="16" t="s">
        <v>35</v>
      </c>
      <c r="S229" s="16" t="s">
        <v>36</v>
      </c>
      <c r="T229" s="16" t="s">
        <v>37</v>
      </c>
    </row>
    <row r="230" spans="1:20" ht="39" customHeight="1" x14ac:dyDescent="0.35">
      <c r="A230" s="55">
        <v>50</v>
      </c>
      <c r="B230" s="67" t="s">
        <v>49</v>
      </c>
      <c r="C230" s="55">
        <v>30</v>
      </c>
      <c r="D230" s="49">
        <v>0.3</v>
      </c>
      <c r="E230" s="45">
        <v>1.46</v>
      </c>
      <c r="F230" s="45">
        <v>1.62</v>
      </c>
      <c r="G230" s="45">
        <v>20.78</v>
      </c>
      <c r="H230" s="68">
        <v>2.8000000000000001E-2</v>
      </c>
      <c r="I230" s="68">
        <v>3.2000000000000001E-2</v>
      </c>
      <c r="J230" s="68">
        <v>6.8</v>
      </c>
      <c r="K230" s="68">
        <v>128.94</v>
      </c>
      <c r="L230" s="69">
        <v>0.49199999999999999</v>
      </c>
      <c r="M230" s="68">
        <v>27.2</v>
      </c>
      <c r="N230" s="68">
        <v>34.6</v>
      </c>
      <c r="O230" s="68">
        <v>17</v>
      </c>
      <c r="P230" s="68">
        <v>0.754</v>
      </c>
      <c r="Q230" s="68">
        <v>103.8</v>
      </c>
      <c r="R230" s="45">
        <v>229.4</v>
      </c>
      <c r="S230" s="45">
        <v>1.6E-2</v>
      </c>
      <c r="T230" s="45">
        <v>2.9999999999999997E-4</v>
      </c>
    </row>
    <row r="231" spans="1:20" ht="18.5" x14ac:dyDescent="0.35">
      <c r="A231" s="25" t="s">
        <v>85</v>
      </c>
      <c r="B231" s="26" t="s">
        <v>86</v>
      </c>
      <c r="C231" s="25">
        <v>200</v>
      </c>
      <c r="D231" s="27">
        <v>5.16</v>
      </c>
      <c r="E231" s="29">
        <v>2.78</v>
      </c>
      <c r="F231" s="29">
        <v>18.5</v>
      </c>
      <c r="G231" s="23">
        <v>119.6</v>
      </c>
      <c r="H231" s="36">
        <v>0.09</v>
      </c>
      <c r="I231" s="36">
        <v>0.06</v>
      </c>
      <c r="J231" s="36">
        <v>6.88</v>
      </c>
      <c r="K231" s="36">
        <v>97.6</v>
      </c>
      <c r="L231" s="98">
        <v>1.44</v>
      </c>
      <c r="M231" s="36">
        <v>13.8</v>
      </c>
      <c r="N231" s="36">
        <v>54.6</v>
      </c>
      <c r="O231" s="36">
        <v>20.8</v>
      </c>
      <c r="P231" s="36">
        <v>0.87</v>
      </c>
      <c r="Q231" s="36">
        <v>93</v>
      </c>
      <c r="R231" s="23">
        <v>410.4</v>
      </c>
      <c r="S231" s="23">
        <v>16.760000000000002</v>
      </c>
      <c r="T231" s="23">
        <v>0.24</v>
      </c>
    </row>
    <row r="232" spans="1:20" ht="18.5" x14ac:dyDescent="0.35">
      <c r="A232" s="120">
        <v>265</v>
      </c>
      <c r="B232" s="121" t="s">
        <v>101</v>
      </c>
      <c r="C232" s="120">
        <v>230</v>
      </c>
      <c r="D232" s="116">
        <v>19.350000000000001</v>
      </c>
      <c r="E232" s="117">
        <v>43.194000000000003</v>
      </c>
      <c r="F232" s="117">
        <v>39.69</v>
      </c>
      <c r="G232" s="117">
        <v>625.6</v>
      </c>
      <c r="H232" s="117">
        <v>0.1</v>
      </c>
      <c r="I232" s="117">
        <v>0.1</v>
      </c>
      <c r="J232" s="123">
        <v>1.8779999999999999</v>
      </c>
      <c r="K232" s="23">
        <v>169.05</v>
      </c>
      <c r="L232" s="117">
        <v>9.19</v>
      </c>
      <c r="M232" s="117">
        <v>18.25</v>
      </c>
      <c r="N232" s="117">
        <v>269.10000000000002</v>
      </c>
      <c r="O232" s="117">
        <v>58.25</v>
      </c>
      <c r="P232" s="120">
        <v>2.65</v>
      </c>
      <c r="Q232" s="121">
        <v>334.65</v>
      </c>
      <c r="R232" s="120">
        <v>440.45</v>
      </c>
      <c r="S232" s="116">
        <v>45.77</v>
      </c>
      <c r="T232" s="117">
        <v>31.63</v>
      </c>
    </row>
    <row r="233" spans="1:20" ht="18.5" x14ac:dyDescent="0.35">
      <c r="A233" s="93">
        <v>648</v>
      </c>
      <c r="B233" s="75" t="s">
        <v>102</v>
      </c>
      <c r="C233" s="93">
        <v>200</v>
      </c>
      <c r="D233" s="75">
        <v>0.4</v>
      </c>
      <c r="E233" s="75">
        <v>0</v>
      </c>
      <c r="F233" s="75">
        <v>38.5</v>
      </c>
      <c r="G233" s="75">
        <v>147</v>
      </c>
      <c r="H233" s="36">
        <v>0</v>
      </c>
      <c r="I233" s="23">
        <v>0</v>
      </c>
      <c r="J233" s="23">
        <v>0.02</v>
      </c>
      <c r="K233" s="23">
        <v>0</v>
      </c>
      <c r="L233" s="23">
        <v>0.03</v>
      </c>
      <c r="M233" s="23">
        <v>1.8</v>
      </c>
      <c r="N233" s="23">
        <v>5.9</v>
      </c>
      <c r="O233" s="23">
        <v>2</v>
      </c>
      <c r="P233" s="23">
        <v>0.2</v>
      </c>
      <c r="Q233" s="23">
        <v>0.5</v>
      </c>
      <c r="R233" s="23">
        <v>21</v>
      </c>
      <c r="S233" s="23">
        <v>0.01</v>
      </c>
      <c r="T233" s="23">
        <v>0.02</v>
      </c>
    </row>
    <row r="234" spans="1:20" ht="18.5" x14ac:dyDescent="0.35">
      <c r="A234" s="40" t="s">
        <v>43</v>
      </c>
      <c r="B234" s="48" t="s">
        <v>45</v>
      </c>
      <c r="C234" s="40">
        <v>25</v>
      </c>
      <c r="D234" s="49">
        <v>1.9750000000000001</v>
      </c>
      <c r="E234" s="45">
        <v>0.25</v>
      </c>
      <c r="F234" s="45">
        <v>12.074999999999999</v>
      </c>
      <c r="G234" s="45">
        <v>58.45</v>
      </c>
      <c r="H234" s="44">
        <v>2.5000000000000001E-2</v>
      </c>
      <c r="I234" s="50">
        <v>6.3E-2</v>
      </c>
      <c r="J234" s="50">
        <v>0.05</v>
      </c>
      <c r="K234" s="50">
        <v>0</v>
      </c>
      <c r="L234" s="50">
        <v>1.4</v>
      </c>
      <c r="M234" s="50">
        <v>31.25</v>
      </c>
      <c r="N234" s="50">
        <v>32.299999999999997</v>
      </c>
      <c r="O234" s="45">
        <v>10.25</v>
      </c>
      <c r="P234" s="45">
        <v>0.9</v>
      </c>
      <c r="Q234" s="45">
        <v>118.25</v>
      </c>
      <c r="R234" s="42">
        <v>35.25</v>
      </c>
      <c r="S234" s="45">
        <v>0</v>
      </c>
      <c r="T234" s="45">
        <v>7.1999999999999998E-3</v>
      </c>
    </row>
    <row r="235" spans="1:20" ht="18.5" x14ac:dyDescent="0.35">
      <c r="A235" s="40" t="s">
        <v>43</v>
      </c>
      <c r="B235" s="48" t="s">
        <v>46</v>
      </c>
      <c r="C235" s="40">
        <v>25</v>
      </c>
      <c r="D235" s="41">
        <v>1.25</v>
      </c>
      <c r="E235" s="42">
        <v>0.25</v>
      </c>
      <c r="F235" s="42">
        <v>11.4</v>
      </c>
      <c r="G235" s="42">
        <f>52.5</f>
        <v>52.5</v>
      </c>
      <c r="H235" s="53">
        <v>5.8000000000000003E-2</v>
      </c>
      <c r="I235" s="53">
        <v>0.27900000000000003</v>
      </c>
      <c r="J235" s="53">
        <v>0</v>
      </c>
      <c r="K235" s="53">
        <v>0</v>
      </c>
      <c r="L235" s="53">
        <v>0</v>
      </c>
      <c r="M235" s="53">
        <v>4.5</v>
      </c>
      <c r="N235" s="53">
        <v>0</v>
      </c>
      <c r="O235" s="53">
        <v>5</v>
      </c>
      <c r="P235" s="54">
        <v>1.03</v>
      </c>
      <c r="Q235" s="54">
        <v>150.75</v>
      </c>
      <c r="R235" s="42">
        <v>28.75</v>
      </c>
      <c r="S235" s="45">
        <v>0</v>
      </c>
      <c r="T235" s="50">
        <v>7.5000000000000002E-4</v>
      </c>
    </row>
    <row r="236" spans="1:20" ht="18.5" x14ac:dyDescent="0.35">
      <c r="A236" s="55"/>
      <c r="B236" s="56" t="s">
        <v>47</v>
      </c>
      <c r="C236" s="57"/>
      <c r="D236" s="90">
        <f t="shared" ref="D236:T236" si="19">SUM(D230:D235)</f>
        <v>28.435000000000002</v>
      </c>
      <c r="E236" s="90">
        <f t="shared" si="19"/>
        <v>47.934000000000005</v>
      </c>
      <c r="F236" s="90">
        <f t="shared" si="19"/>
        <v>121.78500000000001</v>
      </c>
      <c r="G236" s="90">
        <f t="shared" si="19"/>
        <v>1023.9300000000001</v>
      </c>
      <c r="H236" s="90">
        <f t="shared" si="19"/>
        <v>0.30099999999999999</v>
      </c>
      <c r="I236" s="90">
        <f t="shared" si="19"/>
        <v>0.53400000000000003</v>
      </c>
      <c r="J236" s="90">
        <f t="shared" si="19"/>
        <v>15.628</v>
      </c>
      <c r="K236" s="90">
        <f t="shared" si="19"/>
        <v>395.59000000000003</v>
      </c>
      <c r="L236" s="90">
        <f t="shared" si="19"/>
        <v>12.552</v>
      </c>
      <c r="M236" s="90">
        <f t="shared" si="19"/>
        <v>96.8</v>
      </c>
      <c r="N236" s="90">
        <f t="shared" si="19"/>
        <v>396.5</v>
      </c>
      <c r="O236" s="90">
        <f t="shared" si="19"/>
        <v>113.3</v>
      </c>
      <c r="P236" s="90">
        <f t="shared" si="19"/>
        <v>6.4040000000000008</v>
      </c>
      <c r="Q236" s="90">
        <f t="shared" si="19"/>
        <v>800.95</v>
      </c>
      <c r="R236" s="90">
        <f t="shared" si="19"/>
        <v>1165.25</v>
      </c>
      <c r="S236" s="90">
        <f t="shared" si="19"/>
        <v>62.556000000000004</v>
      </c>
      <c r="T236" s="90">
        <f t="shared" si="19"/>
        <v>31.898250000000001</v>
      </c>
    </row>
    <row r="237" spans="1:20" ht="18.5" x14ac:dyDescent="0.35">
      <c r="A237" s="91"/>
      <c r="B237" s="62"/>
      <c r="C237" s="61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</row>
    <row r="238" spans="1:20" ht="18.75" customHeight="1" x14ac:dyDescent="0.35">
      <c r="A238" s="176" t="s">
        <v>108</v>
      </c>
      <c r="B238" s="176"/>
      <c r="C238" s="176"/>
      <c r="D238" s="176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</row>
    <row r="239" spans="1:20" ht="18.5" x14ac:dyDescent="0.35">
      <c r="A239" s="66"/>
      <c r="B239" s="66" t="s">
        <v>14</v>
      </c>
      <c r="C239" s="66"/>
      <c r="D239" s="66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</row>
    <row r="240" spans="1:20" ht="18.75" customHeight="1" x14ac:dyDescent="0.35">
      <c r="A240" s="173" t="s">
        <v>15</v>
      </c>
      <c r="B240" s="173" t="s">
        <v>16</v>
      </c>
      <c r="C240" s="173" t="s">
        <v>17</v>
      </c>
      <c r="D240" s="173" t="s">
        <v>18</v>
      </c>
      <c r="E240" s="173"/>
      <c r="F240" s="173"/>
      <c r="G240" s="173" t="s">
        <v>19</v>
      </c>
      <c r="H240" s="174" t="s">
        <v>20</v>
      </c>
      <c r="I240" s="174"/>
      <c r="J240" s="174"/>
      <c r="K240" s="174"/>
      <c r="L240" s="174"/>
      <c r="M240" s="175" t="s">
        <v>21</v>
      </c>
      <c r="N240" s="175"/>
      <c r="O240" s="175"/>
      <c r="P240" s="175"/>
      <c r="Q240" s="175"/>
      <c r="R240" s="175"/>
      <c r="S240" s="175"/>
      <c r="T240" s="175"/>
    </row>
    <row r="241" spans="1:20" ht="54.75" customHeight="1" x14ac:dyDescent="0.35">
      <c r="A241" s="173"/>
      <c r="B241" s="173"/>
      <c r="C241" s="173"/>
      <c r="D241" s="15" t="s">
        <v>22</v>
      </c>
      <c r="E241" s="15" t="s">
        <v>23</v>
      </c>
      <c r="F241" s="15" t="s">
        <v>24</v>
      </c>
      <c r="G241" s="173"/>
      <c r="H241" s="16" t="s">
        <v>25</v>
      </c>
      <c r="I241" s="16" t="s">
        <v>26</v>
      </c>
      <c r="J241" s="16" t="s">
        <v>27</v>
      </c>
      <c r="K241" s="16" t="s">
        <v>28</v>
      </c>
      <c r="L241" s="16" t="s">
        <v>29</v>
      </c>
      <c r="M241" s="16" t="s">
        <v>30</v>
      </c>
      <c r="N241" s="16" t="s">
        <v>31</v>
      </c>
      <c r="O241" s="16" t="s">
        <v>32</v>
      </c>
      <c r="P241" s="16" t="s">
        <v>33</v>
      </c>
      <c r="Q241" s="16" t="s">
        <v>34</v>
      </c>
      <c r="R241" s="16" t="s">
        <v>35</v>
      </c>
      <c r="S241" s="16" t="s">
        <v>36</v>
      </c>
      <c r="T241" s="16" t="s">
        <v>37</v>
      </c>
    </row>
    <row r="242" spans="1:20" ht="23.25" customHeight="1" x14ac:dyDescent="0.35">
      <c r="A242" s="34" t="s">
        <v>109</v>
      </c>
      <c r="B242" s="94" t="s">
        <v>63</v>
      </c>
      <c r="C242" s="34">
        <v>60</v>
      </c>
      <c r="D242" s="49">
        <v>7.4</v>
      </c>
      <c r="E242" s="45">
        <v>11.1</v>
      </c>
      <c r="F242" s="45">
        <v>4.4000000000000004</v>
      </c>
      <c r="G242" s="45">
        <v>148.30000000000001</v>
      </c>
      <c r="H242" s="21">
        <v>2.4E-2</v>
      </c>
      <c r="I242" s="21">
        <v>0.12</v>
      </c>
      <c r="J242" s="95">
        <v>0</v>
      </c>
      <c r="K242" s="95">
        <v>12</v>
      </c>
      <c r="L242" s="21">
        <v>0.10199999999999999</v>
      </c>
      <c r="M242" s="95">
        <v>24</v>
      </c>
      <c r="N242" s="21">
        <v>86.25</v>
      </c>
      <c r="O242" s="95">
        <v>12</v>
      </c>
      <c r="P242" s="96">
        <v>1.2</v>
      </c>
      <c r="Q242" s="95">
        <v>43.8</v>
      </c>
      <c r="R242" s="45">
        <v>126.75</v>
      </c>
      <c r="S242" s="45">
        <v>1.0999999999999999E-2</v>
      </c>
      <c r="T242" s="45">
        <v>1.2999999999999999E-2</v>
      </c>
    </row>
    <row r="243" spans="1:20" ht="18.5" x14ac:dyDescent="0.35">
      <c r="A243" s="25" t="s">
        <v>40</v>
      </c>
      <c r="B243" s="26" t="s">
        <v>41</v>
      </c>
      <c r="C243" s="25">
        <v>150</v>
      </c>
      <c r="D243" s="27">
        <v>3.1</v>
      </c>
      <c r="E243" s="28">
        <v>6</v>
      </c>
      <c r="F243" s="29">
        <v>19.7</v>
      </c>
      <c r="G243" s="23">
        <v>145.80000000000001</v>
      </c>
      <c r="H243" s="30">
        <v>0.12</v>
      </c>
      <c r="I243" s="30">
        <v>0.11</v>
      </c>
      <c r="J243" s="30">
        <v>10.199999999999999</v>
      </c>
      <c r="K243" s="30">
        <v>32.1</v>
      </c>
      <c r="L243" s="30">
        <v>1.97</v>
      </c>
      <c r="M243" s="30">
        <v>39</v>
      </c>
      <c r="N243" s="30">
        <v>84</v>
      </c>
      <c r="O243" s="30">
        <v>28</v>
      </c>
      <c r="P243" s="31">
        <v>1</v>
      </c>
      <c r="Q243" s="31">
        <v>161</v>
      </c>
      <c r="R243" s="23">
        <v>624</v>
      </c>
      <c r="S243" s="23">
        <v>28.5</v>
      </c>
      <c r="T243" s="23">
        <v>0.8</v>
      </c>
    </row>
    <row r="244" spans="1:20" ht="18.5" x14ac:dyDescent="0.35">
      <c r="A244" s="160">
        <v>349</v>
      </c>
      <c r="B244" s="35" t="s">
        <v>55</v>
      </c>
      <c r="C244" s="161">
        <v>200</v>
      </c>
      <c r="D244" s="49">
        <v>0.6</v>
      </c>
      <c r="E244" s="45">
        <v>0</v>
      </c>
      <c r="F244" s="45">
        <v>31.4</v>
      </c>
      <c r="G244" s="117">
        <v>124</v>
      </c>
      <c r="H244" s="152">
        <v>0</v>
      </c>
      <c r="I244" s="152">
        <v>0</v>
      </c>
      <c r="J244" s="152">
        <v>0</v>
      </c>
      <c r="K244" s="152">
        <v>15</v>
      </c>
      <c r="L244" s="152">
        <v>0.05</v>
      </c>
      <c r="M244" s="152">
        <v>24</v>
      </c>
      <c r="N244" s="152">
        <v>4</v>
      </c>
      <c r="O244" s="152">
        <v>16</v>
      </c>
      <c r="P244" s="153">
        <v>0.8</v>
      </c>
      <c r="Q244" s="163">
        <v>0</v>
      </c>
      <c r="R244" s="148">
        <v>0</v>
      </c>
      <c r="S244" s="148">
        <v>0</v>
      </c>
      <c r="T244" s="148">
        <v>0</v>
      </c>
    </row>
    <row r="245" spans="1:20" ht="18.5" x14ac:dyDescent="0.35">
      <c r="A245" s="40" t="s">
        <v>43</v>
      </c>
      <c r="B245" s="48" t="s">
        <v>45</v>
      </c>
      <c r="C245" s="40">
        <v>25</v>
      </c>
      <c r="D245" s="49">
        <v>1.9750000000000001</v>
      </c>
      <c r="E245" s="45">
        <v>0.25</v>
      </c>
      <c r="F245" s="45">
        <v>12.074999999999999</v>
      </c>
      <c r="G245" s="45">
        <v>58.45</v>
      </c>
      <c r="H245" s="44">
        <v>2.5000000000000001E-2</v>
      </c>
      <c r="I245" s="45">
        <v>6.3E-2</v>
      </c>
      <c r="J245" s="45">
        <v>0.05</v>
      </c>
      <c r="K245" s="45">
        <v>0</v>
      </c>
      <c r="L245" s="45">
        <v>1.4</v>
      </c>
      <c r="M245" s="45">
        <v>31.25</v>
      </c>
      <c r="N245" s="45">
        <v>32.299999999999997</v>
      </c>
      <c r="O245" s="45">
        <v>10.25</v>
      </c>
      <c r="P245" s="45">
        <v>0.9</v>
      </c>
      <c r="Q245" s="45">
        <v>118.25</v>
      </c>
      <c r="R245" s="42">
        <v>35.25</v>
      </c>
      <c r="S245" s="45">
        <v>0</v>
      </c>
      <c r="T245" s="45">
        <v>7.1999999999999998E-3</v>
      </c>
    </row>
    <row r="246" spans="1:20" ht="18.5" x14ac:dyDescent="0.35">
      <c r="A246" s="40" t="s">
        <v>43</v>
      </c>
      <c r="B246" s="48" t="s">
        <v>46</v>
      </c>
      <c r="C246" s="40">
        <v>25</v>
      </c>
      <c r="D246" s="41">
        <v>1.25</v>
      </c>
      <c r="E246" s="42">
        <v>0.25</v>
      </c>
      <c r="F246" s="42">
        <v>11.4</v>
      </c>
      <c r="G246" s="42">
        <f>52.5</f>
        <v>52.5</v>
      </c>
      <c r="H246" s="53">
        <v>5.8000000000000003E-2</v>
      </c>
      <c r="I246" s="53">
        <v>0.27900000000000003</v>
      </c>
      <c r="J246" s="53">
        <v>0</v>
      </c>
      <c r="K246" s="53">
        <v>0</v>
      </c>
      <c r="L246" s="53">
        <v>0</v>
      </c>
      <c r="M246" s="53">
        <v>4.5</v>
      </c>
      <c r="N246" s="53">
        <v>0</v>
      </c>
      <c r="O246" s="53">
        <v>5</v>
      </c>
      <c r="P246" s="54">
        <v>1.03</v>
      </c>
      <c r="Q246" s="54">
        <v>150.75</v>
      </c>
      <c r="R246" s="42">
        <v>28.75</v>
      </c>
      <c r="S246" s="45">
        <v>0</v>
      </c>
      <c r="T246" s="50">
        <v>7.5000000000000002E-4</v>
      </c>
    </row>
    <row r="247" spans="1:20" ht="18.5" x14ac:dyDescent="0.35">
      <c r="A247" s="55"/>
      <c r="B247" s="56" t="s">
        <v>47</v>
      </c>
      <c r="C247" s="57"/>
      <c r="D247" s="58">
        <f t="shared" ref="D247:T247" si="20">SUM(D242:D246)</f>
        <v>14.324999999999999</v>
      </c>
      <c r="E247" s="58">
        <f t="shared" si="20"/>
        <v>17.600000000000001</v>
      </c>
      <c r="F247" s="58">
        <f t="shared" si="20"/>
        <v>78.975000000000009</v>
      </c>
      <c r="G247" s="58">
        <f t="shared" si="20"/>
        <v>529.04999999999995</v>
      </c>
      <c r="H247" s="58">
        <f t="shared" si="20"/>
        <v>0.22699999999999998</v>
      </c>
      <c r="I247" s="58">
        <f t="shared" si="20"/>
        <v>0.57200000000000006</v>
      </c>
      <c r="J247" s="58">
        <f t="shared" si="20"/>
        <v>10.25</v>
      </c>
      <c r="K247" s="58">
        <f t="shared" si="20"/>
        <v>59.1</v>
      </c>
      <c r="L247" s="58">
        <f t="shared" si="20"/>
        <v>3.5219999999999998</v>
      </c>
      <c r="M247" s="58">
        <f t="shared" si="20"/>
        <v>122.75</v>
      </c>
      <c r="N247" s="58">
        <f t="shared" si="20"/>
        <v>206.55</v>
      </c>
      <c r="O247" s="58">
        <f t="shared" si="20"/>
        <v>71.25</v>
      </c>
      <c r="P247" s="58">
        <f t="shared" si="20"/>
        <v>4.93</v>
      </c>
      <c r="Q247" s="58">
        <f t="shared" si="20"/>
        <v>473.8</v>
      </c>
      <c r="R247" s="58">
        <f t="shared" si="20"/>
        <v>814.75</v>
      </c>
      <c r="S247" s="58">
        <f t="shared" si="20"/>
        <v>28.510999999999999</v>
      </c>
      <c r="T247" s="58">
        <f t="shared" si="20"/>
        <v>0.82095000000000007</v>
      </c>
    </row>
    <row r="248" spans="1:20" ht="18.5" x14ac:dyDescent="0.35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</row>
    <row r="249" spans="1:20" ht="33.75" customHeight="1" x14ac:dyDescent="0.35">
      <c r="A249" s="176" t="s">
        <v>48</v>
      </c>
      <c r="B249" s="176"/>
      <c r="C249" s="176"/>
      <c r="D249" s="176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</row>
    <row r="250" spans="1:20" ht="18.75" customHeight="1" x14ac:dyDescent="0.35">
      <c r="A250" s="173" t="s">
        <v>15</v>
      </c>
      <c r="B250" s="173" t="s">
        <v>16</v>
      </c>
      <c r="C250" s="173" t="s">
        <v>17</v>
      </c>
      <c r="D250" s="173" t="s">
        <v>18</v>
      </c>
      <c r="E250" s="173"/>
      <c r="F250" s="173"/>
      <c r="G250" s="173" t="s">
        <v>19</v>
      </c>
      <c r="H250" s="174" t="s">
        <v>20</v>
      </c>
      <c r="I250" s="174"/>
      <c r="J250" s="174"/>
      <c r="K250" s="174"/>
      <c r="L250" s="174"/>
      <c r="M250" s="175" t="s">
        <v>21</v>
      </c>
      <c r="N250" s="175"/>
      <c r="O250" s="175"/>
      <c r="P250" s="175"/>
      <c r="Q250" s="175"/>
      <c r="R250" s="175"/>
      <c r="S250" s="175"/>
      <c r="T250" s="175"/>
    </row>
    <row r="251" spans="1:20" ht="54.75" customHeight="1" x14ac:dyDescent="0.35">
      <c r="A251" s="173"/>
      <c r="B251" s="173"/>
      <c r="C251" s="173"/>
      <c r="D251" s="15" t="s">
        <v>22</v>
      </c>
      <c r="E251" s="15" t="s">
        <v>23</v>
      </c>
      <c r="F251" s="15" t="s">
        <v>24</v>
      </c>
      <c r="G251" s="173"/>
      <c r="H251" s="16" t="s">
        <v>25</v>
      </c>
      <c r="I251" s="16" t="s">
        <v>26</v>
      </c>
      <c r="J251" s="16" t="s">
        <v>27</v>
      </c>
      <c r="K251" s="16" t="s">
        <v>28</v>
      </c>
      <c r="L251" s="16" t="s">
        <v>29</v>
      </c>
      <c r="M251" s="16" t="s">
        <v>30</v>
      </c>
      <c r="N251" s="16" t="s">
        <v>31</v>
      </c>
      <c r="O251" s="16" t="s">
        <v>32</v>
      </c>
      <c r="P251" s="16" t="s">
        <v>33</v>
      </c>
      <c r="Q251" s="16" t="s">
        <v>34</v>
      </c>
      <c r="R251" s="16" t="s">
        <v>35</v>
      </c>
      <c r="S251" s="16" t="s">
        <v>36</v>
      </c>
      <c r="T251" s="16" t="s">
        <v>37</v>
      </c>
    </row>
    <row r="252" spans="1:20" ht="18.5" x14ac:dyDescent="0.35">
      <c r="A252" s="25" t="s">
        <v>73</v>
      </c>
      <c r="B252" s="119" t="s">
        <v>74</v>
      </c>
      <c r="C252" s="25">
        <v>200</v>
      </c>
      <c r="D252" s="27">
        <v>6.68</v>
      </c>
      <c r="E252" s="29">
        <v>4.5999999999999996</v>
      </c>
      <c r="F252" s="29">
        <v>16.28</v>
      </c>
      <c r="G252" s="23">
        <v>133.13999999999999</v>
      </c>
      <c r="H252" s="93">
        <v>0.15</v>
      </c>
      <c r="I252" s="93">
        <v>0.06</v>
      </c>
      <c r="J252" s="93">
        <v>4.76</v>
      </c>
      <c r="K252" s="93">
        <v>97.2</v>
      </c>
      <c r="L252" s="93">
        <v>1.67</v>
      </c>
      <c r="M252" s="93">
        <v>27</v>
      </c>
      <c r="N252" s="93">
        <v>80.400000000000006</v>
      </c>
      <c r="O252" s="93">
        <v>29</v>
      </c>
      <c r="P252" s="93">
        <v>1.48</v>
      </c>
      <c r="Q252" s="93">
        <v>95.8</v>
      </c>
      <c r="R252" s="93">
        <v>382.4</v>
      </c>
      <c r="S252" s="93">
        <v>15.96</v>
      </c>
      <c r="T252" s="93">
        <v>2</v>
      </c>
    </row>
    <row r="253" spans="1:20" ht="18.5" x14ac:dyDescent="0.35">
      <c r="A253" s="25">
        <v>551</v>
      </c>
      <c r="B253" s="26" t="s">
        <v>75</v>
      </c>
      <c r="C253" s="25">
        <v>10</v>
      </c>
      <c r="D253" s="27">
        <v>0.6</v>
      </c>
      <c r="E253" s="29">
        <v>0.08</v>
      </c>
      <c r="F253" s="29">
        <v>4.9000000000000004</v>
      </c>
      <c r="G253" s="23">
        <v>23.5</v>
      </c>
      <c r="H253" s="93">
        <v>1.2E-2</v>
      </c>
      <c r="I253" s="93">
        <v>5.0000000000000001E-3</v>
      </c>
      <c r="J253" s="93">
        <v>0</v>
      </c>
      <c r="K253" s="93">
        <v>4.0999999999999996</v>
      </c>
      <c r="L253" s="93">
        <v>0.25</v>
      </c>
      <c r="M253" s="93">
        <v>2.2000000000000002</v>
      </c>
      <c r="N253" s="93">
        <v>8</v>
      </c>
      <c r="O253" s="93">
        <v>1.4</v>
      </c>
      <c r="P253" s="93">
        <v>0.19</v>
      </c>
      <c r="Q253" s="93">
        <v>31.5</v>
      </c>
      <c r="R253" s="93">
        <v>10.9</v>
      </c>
      <c r="S253" s="93">
        <v>3.5E-4</v>
      </c>
      <c r="T253" s="93">
        <v>0</v>
      </c>
    </row>
    <row r="254" spans="1:20" ht="37" x14ac:dyDescent="0.35">
      <c r="A254" s="93" t="s">
        <v>51</v>
      </c>
      <c r="B254" s="75" t="s">
        <v>91</v>
      </c>
      <c r="C254" s="93">
        <v>60</v>
      </c>
      <c r="D254" s="156">
        <v>11.4</v>
      </c>
      <c r="E254" s="23">
        <v>7.94</v>
      </c>
      <c r="F254" s="23">
        <v>0</v>
      </c>
      <c r="G254" s="23">
        <v>117.56</v>
      </c>
      <c r="H254" s="73">
        <v>0.47</v>
      </c>
      <c r="I254" s="74">
        <v>0.06</v>
      </c>
      <c r="J254" s="36">
        <v>0</v>
      </c>
      <c r="K254" s="36">
        <v>18.34</v>
      </c>
      <c r="L254" s="36">
        <v>5.34</v>
      </c>
      <c r="M254" s="73">
        <v>24</v>
      </c>
      <c r="N254" s="36">
        <v>132</v>
      </c>
      <c r="O254" s="36">
        <v>15</v>
      </c>
      <c r="P254" s="31">
        <v>1.5</v>
      </c>
      <c r="Q254" s="31">
        <v>128</v>
      </c>
      <c r="R254" s="23">
        <v>229.34</v>
      </c>
      <c r="S254" s="23">
        <v>17.399999999999999</v>
      </c>
      <c r="T254" s="23">
        <v>174</v>
      </c>
    </row>
    <row r="255" spans="1:20" ht="18.5" x14ac:dyDescent="0.35">
      <c r="A255" s="157" t="s">
        <v>64</v>
      </c>
      <c r="B255" s="158" t="s">
        <v>65</v>
      </c>
      <c r="C255" s="159">
        <v>150</v>
      </c>
      <c r="D255" s="152">
        <v>5.3</v>
      </c>
      <c r="E255" s="22">
        <v>5.5</v>
      </c>
      <c r="F255" s="22">
        <v>32.700000000000003</v>
      </c>
      <c r="G255" s="22">
        <v>202</v>
      </c>
      <c r="H255" s="148">
        <v>0.06</v>
      </c>
      <c r="I255" s="148">
        <v>0.03</v>
      </c>
      <c r="J255" s="148">
        <v>0</v>
      </c>
      <c r="K255" s="148">
        <v>26.6</v>
      </c>
      <c r="L255" s="149">
        <v>1.19</v>
      </c>
      <c r="M255" s="22">
        <v>11</v>
      </c>
      <c r="N255" s="22">
        <v>40</v>
      </c>
      <c r="O255" s="22">
        <v>7</v>
      </c>
      <c r="P255" s="22">
        <v>0.7</v>
      </c>
      <c r="Q255" s="22">
        <v>149</v>
      </c>
      <c r="R255" s="22">
        <v>53</v>
      </c>
      <c r="S255" s="22">
        <v>20.8</v>
      </c>
      <c r="T255" s="22">
        <v>0.1</v>
      </c>
    </row>
    <row r="256" spans="1:20" ht="18.5" x14ac:dyDescent="0.35">
      <c r="A256" s="34">
        <v>685</v>
      </c>
      <c r="B256" s="35" t="s">
        <v>42</v>
      </c>
      <c r="C256" s="34">
        <v>200</v>
      </c>
      <c r="D256" s="20">
        <v>0.2</v>
      </c>
      <c r="E256" s="21">
        <v>0</v>
      </c>
      <c r="F256" s="21">
        <v>15</v>
      </c>
      <c r="G256" s="22">
        <v>58</v>
      </c>
      <c r="H256" s="22">
        <v>0</v>
      </c>
      <c r="I256" s="24">
        <v>0.01</v>
      </c>
      <c r="J256" s="23">
        <v>0</v>
      </c>
      <c r="K256" s="23">
        <v>0.3</v>
      </c>
      <c r="L256" s="36">
        <v>0.09</v>
      </c>
      <c r="M256" s="36">
        <v>17</v>
      </c>
      <c r="N256" s="23">
        <v>7.2</v>
      </c>
      <c r="O256" s="37">
        <v>7</v>
      </c>
      <c r="P256" s="37">
        <v>0.9</v>
      </c>
      <c r="Q256" s="23">
        <v>0.8</v>
      </c>
      <c r="R256" s="23">
        <v>21</v>
      </c>
      <c r="S256" s="23">
        <v>0</v>
      </c>
      <c r="T256" s="23">
        <v>0</v>
      </c>
    </row>
    <row r="257" spans="1:20" ht="18.5" x14ac:dyDescent="0.35">
      <c r="A257" s="40" t="s">
        <v>43</v>
      </c>
      <c r="B257" s="48" t="s">
        <v>45</v>
      </c>
      <c r="C257" s="40">
        <v>25</v>
      </c>
      <c r="D257" s="49">
        <v>1.9750000000000001</v>
      </c>
      <c r="E257" s="45">
        <v>0.25</v>
      </c>
      <c r="F257" s="45">
        <v>12.074999999999999</v>
      </c>
      <c r="G257" s="45">
        <v>58.45</v>
      </c>
      <c r="H257" s="44">
        <v>2.5000000000000001E-2</v>
      </c>
      <c r="I257" s="45">
        <v>6.3E-2</v>
      </c>
      <c r="J257" s="45">
        <v>0.05</v>
      </c>
      <c r="K257" s="45">
        <v>0</v>
      </c>
      <c r="L257" s="45">
        <v>1.4</v>
      </c>
      <c r="M257" s="45">
        <v>31.25</v>
      </c>
      <c r="N257" s="45">
        <v>32.299999999999997</v>
      </c>
      <c r="O257" s="45">
        <v>10.25</v>
      </c>
      <c r="P257" s="45">
        <v>0.9</v>
      </c>
      <c r="Q257" s="45">
        <v>118.25</v>
      </c>
      <c r="R257" s="42">
        <v>35.25</v>
      </c>
      <c r="S257" s="45">
        <v>0</v>
      </c>
      <c r="T257" s="45">
        <v>7.1999999999999998E-3</v>
      </c>
    </row>
    <row r="258" spans="1:20" ht="18.5" x14ac:dyDescent="0.35">
      <c r="A258" s="40" t="s">
        <v>43</v>
      </c>
      <c r="B258" s="48" t="s">
        <v>46</v>
      </c>
      <c r="C258" s="40">
        <v>25</v>
      </c>
      <c r="D258" s="41">
        <v>1.25</v>
      </c>
      <c r="E258" s="42">
        <v>0.25</v>
      </c>
      <c r="F258" s="42">
        <v>11.4</v>
      </c>
      <c r="G258" s="42">
        <f>52.5</f>
        <v>52.5</v>
      </c>
      <c r="H258" s="53">
        <v>5.8000000000000003E-2</v>
      </c>
      <c r="I258" s="53">
        <v>0.27900000000000003</v>
      </c>
      <c r="J258" s="53">
        <v>0</v>
      </c>
      <c r="K258" s="53">
        <v>0</v>
      </c>
      <c r="L258" s="53">
        <v>0</v>
      </c>
      <c r="M258" s="53">
        <v>4.5</v>
      </c>
      <c r="N258" s="53">
        <v>0</v>
      </c>
      <c r="O258" s="53">
        <v>5</v>
      </c>
      <c r="P258" s="54">
        <v>1.03</v>
      </c>
      <c r="Q258" s="54">
        <v>150.75</v>
      </c>
      <c r="R258" s="42">
        <v>28.75</v>
      </c>
      <c r="S258" s="45">
        <v>0</v>
      </c>
      <c r="T258" s="50">
        <v>7.5000000000000002E-4</v>
      </c>
    </row>
    <row r="259" spans="1:20" ht="18.5" x14ac:dyDescent="0.35">
      <c r="A259" s="55"/>
      <c r="B259" s="56" t="s">
        <v>47</v>
      </c>
      <c r="C259" s="57"/>
      <c r="D259" s="90">
        <f t="shared" ref="D259:T259" si="21">SUM(D252:D258)</f>
        <v>27.405000000000001</v>
      </c>
      <c r="E259" s="90">
        <f t="shared" si="21"/>
        <v>18.62</v>
      </c>
      <c r="F259" s="90">
        <f t="shared" si="21"/>
        <v>92.355000000000004</v>
      </c>
      <c r="G259" s="90">
        <f t="shared" si="21"/>
        <v>645.15000000000009</v>
      </c>
      <c r="H259" s="90">
        <f t="shared" si="21"/>
        <v>0.77500000000000002</v>
      </c>
      <c r="I259" s="90">
        <f t="shared" si="21"/>
        <v>0.50700000000000001</v>
      </c>
      <c r="J259" s="90">
        <f t="shared" si="21"/>
        <v>4.8099999999999996</v>
      </c>
      <c r="K259" s="90">
        <f t="shared" si="21"/>
        <v>146.54000000000002</v>
      </c>
      <c r="L259" s="90">
        <f t="shared" si="21"/>
        <v>9.94</v>
      </c>
      <c r="M259" s="90">
        <f t="shared" si="21"/>
        <v>116.95</v>
      </c>
      <c r="N259" s="90">
        <f t="shared" si="21"/>
        <v>299.89999999999998</v>
      </c>
      <c r="O259" s="90">
        <f t="shared" si="21"/>
        <v>74.650000000000006</v>
      </c>
      <c r="P259" s="90">
        <f t="shared" si="21"/>
        <v>6.7000000000000011</v>
      </c>
      <c r="Q259" s="90">
        <f t="shared" si="21"/>
        <v>674.1</v>
      </c>
      <c r="R259" s="90">
        <f t="shared" si="21"/>
        <v>760.64</v>
      </c>
      <c r="S259" s="90">
        <f t="shared" si="21"/>
        <v>54.160349999999994</v>
      </c>
      <c r="T259" s="90">
        <f t="shared" si="21"/>
        <v>176.10795000000002</v>
      </c>
    </row>
    <row r="260" spans="1:20" ht="18.5" x14ac:dyDescent="0.35"/>
    <row r="261" spans="1:20" ht="18.75" customHeight="1" x14ac:dyDescent="0.35">
      <c r="A261" s="176" t="s">
        <v>110</v>
      </c>
      <c r="B261" s="176"/>
      <c r="C261" s="176"/>
      <c r="D261" s="176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</row>
    <row r="262" spans="1:20" ht="18.5" x14ac:dyDescent="0.35">
      <c r="A262" s="66"/>
      <c r="B262" s="66" t="s">
        <v>14</v>
      </c>
      <c r="C262" s="66"/>
      <c r="D262" s="66"/>
      <c r="E262" s="105"/>
      <c r="F262" s="105"/>
      <c r="G262" s="105"/>
      <c r="H262" s="105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</row>
    <row r="263" spans="1:20" ht="18.75" customHeight="1" x14ac:dyDescent="0.35">
      <c r="A263" s="173" t="s">
        <v>15</v>
      </c>
      <c r="B263" s="173" t="s">
        <v>16</v>
      </c>
      <c r="C263" s="173" t="s">
        <v>17</v>
      </c>
      <c r="D263" s="173" t="s">
        <v>18</v>
      </c>
      <c r="E263" s="173"/>
      <c r="F263" s="173"/>
      <c r="G263" s="173" t="s">
        <v>19</v>
      </c>
      <c r="H263" s="174" t="s">
        <v>20</v>
      </c>
      <c r="I263" s="174"/>
      <c r="J263" s="174"/>
      <c r="K263" s="174"/>
      <c r="L263" s="174"/>
      <c r="M263" s="175" t="s">
        <v>21</v>
      </c>
      <c r="N263" s="175"/>
      <c r="O263" s="175"/>
      <c r="P263" s="175"/>
      <c r="Q263" s="175"/>
      <c r="R263" s="175"/>
      <c r="S263" s="175"/>
      <c r="T263" s="175"/>
    </row>
    <row r="264" spans="1:20" ht="54.75" customHeight="1" x14ac:dyDescent="0.35">
      <c r="A264" s="173"/>
      <c r="B264" s="173"/>
      <c r="C264" s="173"/>
      <c r="D264" s="15" t="s">
        <v>22</v>
      </c>
      <c r="E264" s="15" t="s">
        <v>23</v>
      </c>
      <c r="F264" s="15" t="s">
        <v>24</v>
      </c>
      <c r="G264" s="173"/>
      <c r="H264" s="16" t="s">
        <v>25</v>
      </c>
      <c r="I264" s="16" t="s">
        <v>26</v>
      </c>
      <c r="J264" s="16" t="s">
        <v>27</v>
      </c>
      <c r="K264" s="16" t="s">
        <v>28</v>
      </c>
      <c r="L264" s="16" t="s">
        <v>29</v>
      </c>
      <c r="M264" s="16" t="s">
        <v>30</v>
      </c>
      <c r="N264" s="16" t="s">
        <v>31</v>
      </c>
      <c r="O264" s="16" t="s">
        <v>32</v>
      </c>
      <c r="P264" s="16" t="s">
        <v>33</v>
      </c>
      <c r="Q264" s="16" t="s">
        <v>34</v>
      </c>
      <c r="R264" s="16" t="s">
        <v>35</v>
      </c>
      <c r="S264" s="16" t="s">
        <v>36</v>
      </c>
      <c r="T264" s="16" t="s">
        <v>37</v>
      </c>
    </row>
    <row r="265" spans="1:20" ht="37" x14ac:dyDescent="0.35">
      <c r="A265" s="17" t="s">
        <v>38</v>
      </c>
      <c r="B265" s="18" t="s">
        <v>39</v>
      </c>
      <c r="C265" s="19">
        <v>60</v>
      </c>
      <c r="D265" s="20">
        <v>9.58</v>
      </c>
      <c r="E265" s="21">
        <v>6.54</v>
      </c>
      <c r="F265" s="21">
        <v>8.76</v>
      </c>
      <c r="G265" s="22">
        <v>132.63999999999999</v>
      </c>
      <c r="H265" s="23">
        <v>0.04</v>
      </c>
      <c r="I265" s="23">
        <v>0.06</v>
      </c>
      <c r="J265" s="23">
        <v>0.11</v>
      </c>
      <c r="K265" s="23">
        <v>10</v>
      </c>
      <c r="L265" s="23">
        <v>0.2</v>
      </c>
      <c r="M265" s="24">
        <v>23.47</v>
      </c>
      <c r="N265" s="23">
        <v>51.2</v>
      </c>
      <c r="O265" s="23">
        <v>13.87</v>
      </c>
      <c r="P265" s="23">
        <v>1.18</v>
      </c>
      <c r="Q265" s="23">
        <v>3301</v>
      </c>
      <c r="R265" s="23">
        <v>137.34</v>
      </c>
      <c r="S265" s="23">
        <v>0.02</v>
      </c>
      <c r="T265" s="23">
        <v>0</v>
      </c>
    </row>
    <row r="266" spans="1:20" ht="18.5" x14ac:dyDescent="0.35">
      <c r="A266" s="93" t="s">
        <v>64</v>
      </c>
      <c r="B266" s="75" t="s">
        <v>65</v>
      </c>
      <c r="C266" s="97">
        <v>150</v>
      </c>
      <c r="D266" s="74">
        <v>5.3</v>
      </c>
      <c r="E266" s="36">
        <v>5.5</v>
      </c>
      <c r="F266" s="36">
        <v>32.700000000000003</v>
      </c>
      <c r="G266" s="36">
        <v>202</v>
      </c>
      <c r="H266" s="36">
        <v>0.06</v>
      </c>
      <c r="I266" s="36">
        <v>0.03</v>
      </c>
      <c r="J266" s="36">
        <v>0</v>
      </c>
      <c r="K266" s="36">
        <v>26.6</v>
      </c>
      <c r="L266" s="98">
        <v>1.19</v>
      </c>
      <c r="M266" s="23">
        <v>11</v>
      </c>
      <c r="N266" s="23">
        <v>40</v>
      </c>
      <c r="O266" s="23">
        <v>7</v>
      </c>
      <c r="P266" s="23">
        <v>0.7</v>
      </c>
      <c r="Q266" s="23">
        <v>149</v>
      </c>
      <c r="R266" s="23">
        <v>53</v>
      </c>
      <c r="S266" s="23">
        <v>20.8</v>
      </c>
      <c r="T266" s="23">
        <v>0.1</v>
      </c>
    </row>
    <row r="267" spans="1:20" ht="18.5" x14ac:dyDescent="0.35">
      <c r="A267" s="34">
        <v>685</v>
      </c>
      <c r="B267" s="35" t="s">
        <v>42</v>
      </c>
      <c r="C267" s="34">
        <v>200</v>
      </c>
      <c r="D267" s="181">
        <v>0.2</v>
      </c>
      <c r="E267" s="21">
        <v>0</v>
      </c>
      <c r="F267" s="21">
        <v>15</v>
      </c>
      <c r="G267" s="22">
        <v>58</v>
      </c>
      <c r="H267" s="22">
        <v>0</v>
      </c>
      <c r="I267" s="24">
        <v>0.01</v>
      </c>
      <c r="J267" s="23">
        <v>0</v>
      </c>
      <c r="K267" s="23">
        <v>0.3</v>
      </c>
      <c r="L267" s="36">
        <v>0.09</v>
      </c>
      <c r="M267" s="36">
        <v>17</v>
      </c>
      <c r="N267" s="23">
        <v>7.2</v>
      </c>
      <c r="O267" s="37">
        <v>7</v>
      </c>
      <c r="P267" s="37">
        <v>0.9</v>
      </c>
      <c r="Q267" s="23">
        <v>0.8</v>
      </c>
      <c r="R267" s="23">
        <v>21</v>
      </c>
      <c r="S267" s="23">
        <v>0</v>
      </c>
      <c r="T267" s="23">
        <v>0</v>
      </c>
    </row>
    <row r="268" spans="1:20" ht="18.5" x14ac:dyDescent="0.35">
      <c r="A268" s="40" t="s">
        <v>43</v>
      </c>
      <c r="B268" s="48" t="s">
        <v>45</v>
      </c>
      <c r="C268" s="40">
        <v>25</v>
      </c>
      <c r="D268" s="49">
        <v>1.9750000000000001</v>
      </c>
      <c r="E268" s="45">
        <v>0.25</v>
      </c>
      <c r="F268" s="45">
        <v>12.074999999999999</v>
      </c>
      <c r="G268" s="45">
        <v>58.45</v>
      </c>
      <c r="H268" s="44">
        <v>2.5000000000000001E-2</v>
      </c>
      <c r="I268" s="50">
        <v>6.3E-2</v>
      </c>
      <c r="J268" s="50">
        <v>0.05</v>
      </c>
      <c r="K268" s="50">
        <v>0</v>
      </c>
      <c r="L268" s="50">
        <v>1.4</v>
      </c>
      <c r="M268" s="50">
        <v>31.25</v>
      </c>
      <c r="N268" s="50">
        <v>32.299999999999997</v>
      </c>
      <c r="O268" s="50">
        <v>10.25</v>
      </c>
      <c r="P268" s="51">
        <v>0.9</v>
      </c>
      <c r="Q268" s="52">
        <v>118.25</v>
      </c>
      <c r="R268" s="42">
        <v>35.25</v>
      </c>
      <c r="S268" s="45">
        <v>0</v>
      </c>
      <c r="T268" s="45">
        <v>7.1999999999999998E-3</v>
      </c>
    </row>
    <row r="269" spans="1:20" ht="18.5" x14ac:dyDescent="0.35">
      <c r="A269" s="40" t="s">
        <v>43</v>
      </c>
      <c r="B269" s="48" t="s">
        <v>46</v>
      </c>
      <c r="C269" s="40">
        <v>25</v>
      </c>
      <c r="D269" s="41">
        <v>1.25</v>
      </c>
      <c r="E269" s="42">
        <v>0.25</v>
      </c>
      <c r="F269" s="42">
        <v>11.4</v>
      </c>
      <c r="G269" s="42">
        <f>52.5</f>
        <v>52.5</v>
      </c>
      <c r="H269" s="53">
        <v>5.8000000000000003E-2</v>
      </c>
      <c r="I269" s="53">
        <v>0.27900000000000003</v>
      </c>
      <c r="J269" s="53">
        <v>0</v>
      </c>
      <c r="K269" s="53">
        <v>0</v>
      </c>
      <c r="L269" s="53">
        <v>0</v>
      </c>
      <c r="M269" s="53">
        <v>4.5</v>
      </c>
      <c r="N269" s="53">
        <v>0</v>
      </c>
      <c r="O269" s="53">
        <v>5</v>
      </c>
      <c r="P269" s="54">
        <v>1.03</v>
      </c>
      <c r="Q269" s="54">
        <v>150.75</v>
      </c>
      <c r="R269" s="42">
        <v>28.75</v>
      </c>
      <c r="S269" s="45">
        <v>0</v>
      </c>
      <c r="T269" s="50">
        <v>7.5000000000000002E-4</v>
      </c>
    </row>
    <row r="270" spans="1:20" ht="18.5" x14ac:dyDescent="0.35">
      <c r="A270" s="55"/>
      <c r="B270" s="56" t="s">
        <v>47</v>
      </c>
      <c r="C270" s="57"/>
      <c r="D270" s="90">
        <f t="shared" ref="D270:T270" si="22">SUM(D265:D269)</f>
        <v>18.305</v>
      </c>
      <c r="E270" s="90">
        <f t="shared" si="22"/>
        <v>12.54</v>
      </c>
      <c r="F270" s="90">
        <f t="shared" si="22"/>
        <v>79.935000000000002</v>
      </c>
      <c r="G270" s="90">
        <f t="shared" si="22"/>
        <v>503.59</v>
      </c>
      <c r="H270" s="90">
        <f t="shared" si="22"/>
        <v>0.183</v>
      </c>
      <c r="I270" s="90">
        <f t="shared" si="22"/>
        <v>0.442</v>
      </c>
      <c r="J270" s="90">
        <f t="shared" si="22"/>
        <v>0.16</v>
      </c>
      <c r="K270" s="90">
        <f t="shared" si="22"/>
        <v>36.9</v>
      </c>
      <c r="L270" s="90">
        <f t="shared" si="22"/>
        <v>2.88</v>
      </c>
      <c r="M270" s="90">
        <f t="shared" si="22"/>
        <v>87.22</v>
      </c>
      <c r="N270" s="90">
        <f t="shared" si="22"/>
        <v>130.69999999999999</v>
      </c>
      <c r="O270" s="90">
        <f t="shared" si="22"/>
        <v>43.12</v>
      </c>
      <c r="P270" s="90">
        <f t="shared" si="22"/>
        <v>4.71</v>
      </c>
      <c r="Q270" s="90">
        <f t="shared" si="22"/>
        <v>3719.8</v>
      </c>
      <c r="R270" s="90">
        <f t="shared" si="22"/>
        <v>275.34000000000003</v>
      </c>
      <c r="S270" s="90">
        <f t="shared" si="22"/>
        <v>20.82</v>
      </c>
      <c r="T270" s="90">
        <f t="shared" si="22"/>
        <v>0.10795</v>
      </c>
    </row>
    <row r="271" spans="1:20" ht="18.5" x14ac:dyDescent="0.35">
      <c r="A271" s="91"/>
      <c r="B271" s="62"/>
      <c r="C271" s="61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</row>
    <row r="272" spans="1:20" ht="18.75" customHeight="1" x14ac:dyDescent="0.35">
      <c r="A272" s="176" t="s">
        <v>48</v>
      </c>
      <c r="B272" s="176"/>
      <c r="C272" s="176"/>
      <c r="D272" s="176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</row>
    <row r="273" spans="1:20" ht="18.75" customHeight="1" x14ac:dyDescent="0.35">
      <c r="A273" s="173" t="s">
        <v>15</v>
      </c>
      <c r="B273" s="173" t="s">
        <v>16</v>
      </c>
      <c r="C273" s="173" t="s">
        <v>17</v>
      </c>
      <c r="D273" s="173" t="s">
        <v>18</v>
      </c>
      <c r="E273" s="173"/>
      <c r="F273" s="173"/>
      <c r="G273" s="173" t="s">
        <v>19</v>
      </c>
      <c r="H273" s="174" t="s">
        <v>20</v>
      </c>
      <c r="I273" s="174"/>
      <c r="J273" s="174"/>
      <c r="K273" s="174"/>
      <c r="L273" s="174"/>
      <c r="M273" s="175" t="s">
        <v>21</v>
      </c>
      <c r="N273" s="175"/>
      <c r="O273" s="175"/>
      <c r="P273" s="175"/>
      <c r="Q273" s="175"/>
      <c r="R273" s="175"/>
      <c r="S273" s="175"/>
      <c r="T273" s="175"/>
    </row>
    <row r="274" spans="1:20" ht="54.75" customHeight="1" x14ac:dyDescent="0.35">
      <c r="A274" s="173"/>
      <c r="B274" s="173"/>
      <c r="C274" s="173"/>
      <c r="D274" s="15" t="s">
        <v>22</v>
      </c>
      <c r="E274" s="15" t="s">
        <v>23</v>
      </c>
      <c r="F274" s="15" t="s">
        <v>24</v>
      </c>
      <c r="G274" s="173"/>
      <c r="H274" s="16" t="s">
        <v>25</v>
      </c>
      <c r="I274" s="16" t="s">
        <v>26</v>
      </c>
      <c r="J274" s="16" t="s">
        <v>27</v>
      </c>
      <c r="K274" s="16" t="s">
        <v>28</v>
      </c>
      <c r="L274" s="16" t="s">
        <v>29</v>
      </c>
      <c r="M274" s="16" t="s">
        <v>30</v>
      </c>
      <c r="N274" s="16" t="s">
        <v>31</v>
      </c>
      <c r="O274" s="16" t="s">
        <v>32</v>
      </c>
      <c r="P274" s="16" t="s">
        <v>33</v>
      </c>
      <c r="Q274" s="16" t="s">
        <v>34</v>
      </c>
      <c r="R274" s="16" t="s">
        <v>35</v>
      </c>
      <c r="S274" s="16" t="s">
        <v>36</v>
      </c>
      <c r="T274" s="16" t="s">
        <v>37</v>
      </c>
    </row>
    <row r="275" spans="1:20" ht="18.5" x14ac:dyDescent="0.35">
      <c r="A275" s="25">
        <v>88</v>
      </c>
      <c r="B275" s="29" t="s">
        <v>50</v>
      </c>
      <c r="C275" s="25">
        <v>200</v>
      </c>
      <c r="D275" s="70">
        <v>1.44</v>
      </c>
      <c r="E275" s="71">
        <v>3.98</v>
      </c>
      <c r="F275" s="71">
        <v>6.5</v>
      </c>
      <c r="G275" s="72">
        <v>67.58</v>
      </c>
      <c r="H275" s="72">
        <v>0.04</v>
      </c>
      <c r="I275" s="72">
        <v>0.04</v>
      </c>
      <c r="J275" s="72">
        <v>14.78</v>
      </c>
      <c r="K275" s="72">
        <v>112.24</v>
      </c>
      <c r="L275" s="72">
        <v>0.65</v>
      </c>
      <c r="M275" s="72">
        <v>27.18</v>
      </c>
      <c r="N275" s="72">
        <v>30</v>
      </c>
      <c r="O275" s="72">
        <v>17.760000000000002</v>
      </c>
      <c r="P275" s="72">
        <v>0.66</v>
      </c>
      <c r="Q275" s="72">
        <v>94.8</v>
      </c>
      <c r="R275" s="72">
        <v>242.4</v>
      </c>
      <c r="S275" s="72">
        <v>14.95</v>
      </c>
      <c r="T275" s="72">
        <v>0.22</v>
      </c>
    </row>
    <row r="276" spans="1:20" ht="37" x14ac:dyDescent="0.35">
      <c r="A276" s="182" t="s">
        <v>51</v>
      </c>
      <c r="B276" s="67" t="s">
        <v>52</v>
      </c>
      <c r="C276" s="55">
        <v>60</v>
      </c>
      <c r="D276" s="49">
        <v>7.35</v>
      </c>
      <c r="E276" s="45">
        <v>2.33</v>
      </c>
      <c r="F276" s="45">
        <v>11.25</v>
      </c>
      <c r="G276" s="45">
        <v>76.7</v>
      </c>
      <c r="H276" s="45">
        <v>7.0000000000000007E-2</v>
      </c>
      <c r="I276" s="45">
        <v>0.06</v>
      </c>
      <c r="J276" s="45">
        <v>0.14000000000000001</v>
      </c>
      <c r="K276" s="45">
        <v>52</v>
      </c>
      <c r="L276" s="45">
        <v>0.06</v>
      </c>
      <c r="M276" s="45">
        <v>176</v>
      </c>
      <c r="N276" s="45">
        <v>100</v>
      </c>
      <c r="O276" s="45">
        <v>7.33</v>
      </c>
      <c r="P276" s="45">
        <v>0.2</v>
      </c>
      <c r="Q276" s="45">
        <v>162</v>
      </c>
      <c r="R276" s="45">
        <v>17.3</v>
      </c>
      <c r="S276" s="45">
        <v>0</v>
      </c>
      <c r="T276" s="45">
        <v>3.0000000000000001E-3</v>
      </c>
    </row>
    <row r="277" spans="1:20" ht="18.5" x14ac:dyDescent="0.35">
      <c r="A277" s="25" t="s">
        <v>40</v>
      </c>
      <c r="B277" s="26" t="s">
        <v>41</v>
      </c>
      <c r="C277" s="25">
        <v>150</v>
      </c>
      <c r="D277" s="27">
        <v>3.1</v>
      </c>
      <c r="E277" s="28">
        <v>6</v>
      </c>
      <c r="F277" s="29">
        <v>19.7</v>
      </c>
      <c r="G277" s="23">
        <v>145.80000000000001</v>
      </c>
      <c r="H277" s="30">
        <v>0.12</v>
      </c>
      <c r="I277" s="30">
        <v>0.11</v>
      </c>
      <c r="J277" s="30">
        <v>10.199999999999999</v>
      </c>
      <c r="K277" s="30">
        <v>32.1</v>
      </c>
      <c r="L277" s="30">
        <v>1.97</v>
      </c>
      <c r="M277" s="30">
        <v>39</v>
      </c>
      <c r="N277" s="30">
        <v>84</v>
      </c>
      <c r="O277" s="30">
        <v>28</v>
      </c>
      <c r="P277" s="31">
        <v>1</v>
      </c>
      <c r="Q277" s="31">
        <v>161</v>
      </c>
      <c r="R277" s="23">
        <v>624</v>
      </c>
      <c r="S277" s="23">
        <v>28.5</v>
      </c>
      <c r="T277" s="23">
        <v>0.8</v>
      </c>
    </row>
    <row r="278" spans="1:20" ht="18.5" x14ac:dyDescent="0.35">
      <c r="A278" s="25">
        <v>372</v>
      </c>
      <c r="B278" s="26" t="s">
        <v>60</v>
      </c>
      <c r="C278" s="79">
        <v>200</v>
      </c>
      <c r="D278" s="27">
        <v>1</v>
      </c>
      <c r="E278" s="29">
        <v>0.2</v>
      </c>
      <c r="F278" s="29">
        <v>25.6</v>
      </c>
      <c r="G278" s="23">
        <v>86.6</v>
      </c>
      <c r="H278" s="23">
        <v>0.02</v>
      </c>
      <c r="I278" s="23">
        <v>0</v>
      </c>
      <c r="J278" s="23">
        <v>4</v>
      </c>
      <c r="K278" s="23">
        <v>0</v>
      </c>
      <c r="L278" s="37">
        <v>0.2</v>
      </c>
      <c r="M278" s="23">
        <v>14</v>
      </c>
      <c r="N278" s="23">
        <v>14</v>
      </c>
      <c r="O278" s="23">
        <v>8</v>
      </c>
      <c r="P278" s="23">
        <v>2.8</v>
      </c>
      <c r="Q278" s="23">
        <v>12</v>
      </c>
      <c r="R278" s="23">
        <v>240</v>
      </c>
      <c r="S278" s="23">
        <v>8.0000000000000002E-3</v>
      </c>
      <c r="T278" s="23">
        <v>8.0000000000000002E-3</v>
      </c>
    </row>
    <row r="279" spans="1:20" ht="18.5" x14ac:dyDescent="0.35">
      <c r="A279" s="40" t="s">
        <v>43</v>
      </c>
      <c r="B279" s="48" t="s">
        <v>45</v>
      </c>
      <c r="C279" s="40">
        <v>25</v>
      </c>
      <c r="D279" s="49">
        <v>1.9750000000000001</v>
      </c>
      <c r="E279" s="45">
        <v>0.25</v>
      </c>
      <c r="F279" s="45">
        <v>12.074999999999999</v>
      </c>
      <c r="G279" s="45">
        <v>58.45</v>
      </c>
      <c r="H279" s="44">
        <v>2.5000000000000001E-2</v>
      </c>
      <c r="I279" s="50">
        <v>6.3E-2</v>
      </c>
      <c r="J279" s="50">
        <v>0.05</v>
      </c>
      <c r="K279" s="50">
        <v>0</v>
      </c>
      <c r="L279" s="50">
        <v>1.4</v>
      </c>
      <c r="M279" s="50">
        <v>31.25</v>
      </c>
      <c r="N279" s="50">
        <v>32.299999999999997</v>
      </c>
      <c r="O279" s="50">
        <v>10.25</v>
      </c>
      <c r="P279" s="51">
        <v>0.9</v>
      </c>
      <c r="Q279" s="52">
        <v>118.25</v>
      </c>
      <c r="R279" s="42">
        <v>35.25</v>
      </c>
      <c r="S279" s="45">
        <v>0</v>
      </c>
      <c r="T279" s="45">
        <v>7.1999999999999998E-3</v>
      </c>
    </row>
    <row r="280" spans="1:20" ht="18.5" x14ac:dyDescent="0.35">
      <c r="A280" s="40" t="s">
        <v>43</v>
      </c>
      <c r="B280" s="48" t="s">
        <v>46</v>
      </c>
      <c r="C280" s="40">
        <v>25</v>
      </c>
      <c r="D280" s="41">
        <v>1.25</v>
      </c>
      <c r="E280" s="42">
        <v>0.25</v>
      </c>
      <c r="F280" s="42">
        <v>11.4</v>
      </c>
      <c r="G280" s="42">
        <f>52.5</f>
        <v>52.5</v>
      </c>
      <c r="H280" s="53">
        <v>5.8000000000000003E-2</v>
      </c>
      <c r="I280" s="53">
        <v>0.27900000000000003</v>
      </c>
      <c r="J280" s="53">
        <v>0</v>
      </c>
      <c r="K280" s="53">
        <v>0</v>
      </c>
      <c r="L280" s="53">
        <v>0</v>
      </c>
      <c r="M280" s="53">
        <v>4.5</v>
      </c>
      <c r="N280" s="53">
        <v>0</v>
      </c>
      <c r="O280" s="53">
        <v>5</v>
      </c>
      <c r="P280" s="54">
        <v>1.03</v>
      </c>
      <c r="Q280" s="54">
        <v>150.75</v>
      </c>
      <c r="R280" s="42">
        <v>28.75</v>
      </c>
      <c r="S280" s="45">
        <v>0</v>
      </c>
      <c r="T280" s="50">
        <v>7.5000000000000002E-4</v>
      </c>
    </row>
    <row r="281" spans="1:20" ht="18.5" x14ac:dyDescent="0.35">
      <c r="A281" s="55"/>
      <c r="B281" s="56" t="s">
        <v>47</v>
      </c>
      <c r="C281" s="57"/>
      <c r="D281" s="90">
        <f t="shared" ref="D281:T281" si="23">SUM(D275:D280)</f>
        <v>16.114999999999998</v>
      </c>
      <c r="E281" s="90">
        <f t="shared" si="23"/>
        <v>13.01</v>
      </c>
      <c r="F281" s="90">
        <f t="shared" si="23"/>
        <v>86.525000000000006</v>
      </c>
      <c r="G281" s="90">
        <f t="shared" si="23"/>
        <v>487.63000000000005</v>
      </c>
      <c r="H281" s="90">
        <f t="shared" si="23"/>
        <v>0.33300000000000002</v>
      </c>
      <c r="I281" s="90">
        <f t="shared" si="23"/>
        <v>0.55200000000000005</v>
      </c>
      <c r="J281" s="90">
        <f t="shared" si="23"/>
        <v>29.169999999999998</v>
      </c>
      <c r="K281" s="90">
        <f t="shared" si="23"/>
        <v>196.34</v>
      </c>
      <c r="L281" s="90">
        <f t="shared" si="23"/>
        <v>4.2799999999999994</v>
      </c>
      <c r="M281" s="90">
        <f t="shared" si="23"/>
        <v>291.93</v>
      </c>
      <c r="N281" s="90">
        <f t="shared" si="23"/>
        <v>260.3</v>
      </c>
      <c r="O281" s="90">
        <f t="shared" si="23"/>
        <v>76.34</v>
      </c>
      <c r="P281" s="90">
        <f t="shared" si="23"/>
        <v>6.5900000000000007</v>
      </c>
      <c r="Q281" s="90">
        <f t="shared" si="23"/>
        <v>698.8</v>
      </c>
      <c r="R281" s="90">
        <f t="shared" si="23"/>
        <v>1187.7</v>
      </c>
      <c r="S281" s="90">
        <f t="shared" si="23"/>
        <v>43.458000000000006</v>
      </c>
      <c r="T281" s="90">
        <f t="shared" si="23"/>
        <v>1.0389500000000003</v>
      </c>
    </row>
  </sheetData>
  <mergeCells count="192">
    <mergeCell ref="H273:L273"/>
    <mergeCell ref="M273:T273"/>
    <mergeCell ref="A272:D272"/>
    <mergeCell ref="A273:A274"/>
    <mergeCell ref="B273:B274"/>
    <mergeCell ref="C273:C274"/>
    <mergeCell ref="D273:F273"/>
    <mergeCell ref="G273:G274"/>
    <mergeCell ref="H250:L250"/>
    <mergeCell ref="M250:T250"/>
    <mergeCell ref="A261:D261"/>
    <mergeCell ref="A263:A264"/>
    <mergeCell ref="B263:B264"/>
    <mergeCell ref="C263:C264"/>
    <mergeCell ref="D263:F263"/>
    <mergeCell ref="G263:G264"/>
    <mergeCell ref="H263:L263"/>
    <mergeCell ref="M263:T263"/>
    <mergeCell ref="A249:D249"/>
    <mergeCell ref="A250:A251"/>
    <mergeCell ref="B250:B251"/>
    <mergeCell ref="C250:C251"/>
    <mergeCell ref="D250:F250"/>
    <mergeCell ref="G250:G251"/>
    <mergeCell ref="H228:L228"/>
    <mergeCell ref="M228:T228"/>
    <mergeCell ref="A238:D238"/>
    <mergeCell ref="A240:A241"/>
    <mergeCell ref="B240:B241"/>
    <mergeCell ref="C240:C241"/>
    <mergeCell ref="D240:F240"/>
    <mergeCell ref="G240:G241"/>
    <mergeCell ref="H240:L240"/>
    <mergeCell ref="M240:T240"/>
    <mergeCell ref="A227:D227"/>
    <mergeCell ref="A228:A229"/>
    <mergeCell ref="B228:B229"/>
    <mergeCell ref="C228:C229"/>
    <mergeCell ref="D228:F228"/>
    <mergeCell ref="G228:G229"/>
    <mergeCell ref="H205:L205"/>
    <mergeCell ref="M205:T205"/>
    <mergeCell ref="A216:D216"/>
    <mergeCell ref="A218:A219"/>
    <mergeCell ref="B218:B219"/>
    <mergeCell ref="C218:C219"/>
    <mergeCell ref="D218:F218"/>
    <mergeCell ref="G218:G219"/>
    <mergeCell ref="H218:L218"/>
    <mergeCell ref="M218:T218"/>
    <mergeCell ref="A204:D204"/>
    <mergeCell ref="A205:A206"/>
    <mergeCell ref="B205:B206"/>
    <mergeCell ref="C205:C206"/>
    <mergeCell ref="D205:F205"/>
    <mergeCell ref="G205:G206"/>
    <mergeCell ref="H182:L182"/>
    <mergeCell ref="M182:T182"/>
    <mergeCell ref="B194:E194"/>
    <mergeCell ref="A196:A197"/>
    <mergeCell ref="B196:B197"/>
    <mergeCell ref="C196:C197"/>
    <mergeCell ref="D196:F196"/>
    <mergeCell ref="G196:G197"/>
    <mergeCell ref="H196:L196"/>
    <mergeCell ref="M196:T196"/>
    <mergeCell ref="A181:D181"/>
    <mergeCell ref="A182:A183"/>
    <mergeCell ref="B182:B183"/>
    <mergeCell ref="C182:C183"/>
    <mergeCell ref="D182:F182"/>
    <mergeCell ref="G182:G183"/>
    <mergeCell ref="H159:L159"/>
    <mergeCell ref="M159:T159"/>
    <mergeCell ref="B170:E170"/>
    <mergeCell ref="A172:A173"/>
    <mergeCell ref="B172:B173"/>
    <mergeCell ref="C172:C173"/>
    <mergeCell ref="D172:F172"/>
    <mergeCell ref="G172:G173"/>
    <mergeCell ref="H172:L172"/>
    <mergeCell ref="M172:T172"/>
    <mergeCell ref="A158:D158"/>
    <mergeCell ref="A159:A160"/>
    <mergeCell ref="B159:B160"/>
    <mergeCell ref="C159:C160"/>
    <mergeCell ref="D159:F159"/>
    <mergeCell ref="G159:G160"/>
    <mergeCell ref="H138:L138"/>
    <mergeCell ref="M138:T138"/>
    <mergeCell ref="B147:E147"/>
    <mergeCell ref="A149:A150"/>
    <mergeCell ref="B149:B150"/>
    <mergeCell ref="C149:C150"/>
    <mergeCell ref="D149:F149"/>
    <mergeCell ref="G149:G150"/>
    <mergeCell ref="H149:L149"/>
    <mergeCell ref="M149:T149"/>
    <mergeCell ref="A137:D137"/>
    <mergeCell ref="A138:A139"/>
    <mergeCell ref="B138:B139"/>
    <mergeCell ref="C138:C139"/>
    <mergeCell ref="D138:F138"/>
    <mergeCell ref="G138:G139"/>
    <mergeCell ref="H115:L115"/>
    <mergeCell ref="M115:T115"/>
    <mergeCell ref="A126:D126"/>
    <mergeCell ref="A128:A129"/>
    <mergeCell ref="B128:B129"/>
    <mergeCell ref="C128:C129"/>
    <mergeCell ref="D128:F128"/>
    <mergeCell ref="G128:G129"/>
    <mergeCell ref="H128:L128"/>
    <mergeCell ref="M128:T128"/>
    <mergeCell ref="A114:D114"/>
    <mergeCell ref="A115:A116"/>
    <mergeCell ref="B115:B116"/>
    <mergeCell ref="C115:C116"/>
    <mergeCell ref="D115:F115"/>
    <mergeCell ref="G115:G116"/>
    <mergeCell ref="H92:L92"/>
    <mergeCell ref="M92:T92"/>
    <mergeCell ref="A103:D103"/>
    <mergeCell ref="A105:A106"/>
    <mergeCell ref="B105:B106"/>
    <mergeCell ref="C105:C106"/>
    <mergeCell ref="D105:F105"/>
    <mergeCell ref="G105:G106"/>
    <mergeCell ref="H105:L105"/>
    <mergeCell ref="M105:T105"/>
    <mergeCell ref="A91:D91"/>
    <mergeCell ref="A92:A93"/>
    <mergeCell ref="B92:B93"/>
    <mergeCell ref="C92:C93"/>
    <mergeCell ref="D92:F92"/>
    <mergeCell ref="G92:G93"/>
    <mergeCell ref="M69:T69"/>
    <mergeCell ref="A80:D80"/>
    <mergeCell ref="A82:A83"/>
    <mergeCell ref="B82:B83"/>
    <mergeCell ref="C82:C83"/>
    <mergeCell ref="D82:F82"/>
    <mergeCell ref="G82:G83"/>
    <mergeCell ref="H82:L82"/>
    <mergeCell ref="M82:T82"/>
    <mergeCell ref="A69:A70"/>
    <mergeCell ref="B69:B70"/>
    <mergeCell ref="C69:C70"/>
    <mergeCell ref="D69:F69"/>
    <mergeCell ref="G69:G70"/>
    <mergeCell ref="H69:L69"/>
    <mergeCell ref="H48:L48"/>
    <mergeCell ref="M48:T48"/>
    <mergeCell ref="A58:D58"/>
    <mergeCell ref="A60:A61"/>
    <mergeCell ref="B60:B61"/>
    <mergeCell ref="C60:C61"/>
    <mergeCell ref="D60:F60"/>
    <mergeCell ref="G60:G61"/>
    <mergeCell ref="H60:L60"/>
    <mergeCell ref="M60:T60"/>
    <mergeCell ref="A47:D47"/>
    <mergeCell ref="A48:A49"/>
    <mergeCell ref="B48:B49"/>
    <mergeCell ref="C48:C49"/>
    <mergeCell ref="D48:F48"/>
    <mergeCell ref="G48:G49"/>
    <mergeCell ref="H25:L25"/>
    <mergeCell ref="M25:T25"/>
    <mergeCell ref="A36:D36"/>
    <mergeCell ref="A38:A39"/>
    <mergeCell ref="B38:B39"/>
    <mergeCell ref="C38:C39"/>
    <mergeCell ref="D38:F38"/>
    <mergeCell ref="G38:G39"/>
    <mergeCell ref="H38:L38"/>
    <mergeCell ref="M38:T38"/>
    <mergeCell ref="A24:D24"/>
    <mergeCell ref="A25:A26"/>
    <mergeCell ref="B25:B26"/>
    <mergeCell ref="C25:C26"/>
    <mergeCell ref="D25:F25"/>
    <mergeCell ref="G25:G26"/>
    <mergeCell ref="C10:N11"/>
    <mergeCell ref="A13:D13"/>
    <mergeCell ref="A15:A16"/>
    <mergeCell ref="B15:B16"/>
    <mergeCell ref="C15:C16"/>
    <mergeCell ref="D15:F15"/>
    <mergeCell ref="G15:G16"/>
    <mergeCell ref="H15:L15"/>
    <mergeCell ref="M15:T15"/>
  </mergeCells>
  <pageMargins left="0.70000000000000007" right="0.70000000000000007" top="1.1437007874015745" bottom="1.1437007874015745" header="0.74999999999999989" footer="0.74999999999999989"/>
  <pageSetup paperSize="0" scale="51" fitToWidth="0" fitToHeight="0" orientation="landscape" horizontalDpi="0" verticalDpi="0" copies="0"/>
  <headerFooter alignWithMargins="0"/>
  <rowBreaks count="10" manualBreakCount="10">
    <brk id="35" man="1"/>
    <brk id="57" man="1"/>
    <brk id="79" man="1"/>
    <brk id="102" man="1"/>
    <brk id="125" man="1"/>
    <brk id="146" man="1"/>
    <brk id="169" man="1"/>
    <brk id="192" man="1"/>
    <brk id="215" man="1"/>
    <brk id="2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 кл</vt:lpstr>
      <vt:lpstr>5-11 кл</vt:lpstr>
      <vt:lpstr>'1-4 кл'!Область_печати</vt:lpstr>
      <vt:lpstr>'5-11 кл'!Область_печати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МБОУ СОШ15</dc:creator>
  <cp:lastModifiedBy>МБОУ СОШ15</cp:lastModifiedBy>
  <cp:revision>1</cp:revision>
  <cp:lastPrinted>2023-09-05T16:14:15Z</cp:lastPrinted>
  <dcterms:created xsi:type="dcterms:W3CDTF">2023-09-12T19:25:18Z</dcterms:created>
  <dcterms:modified xsi:type="dcterms:W3CDTF">2023-09-12T19:25:18Z</dcterms:modified>
</cp:coreProperties>
</file>